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https://vlfksky.sharepoint.com/sites/Teams-MOK-Skuleskyss/Delte dokumenter/General/07 Økonomi/03 Refusjon skoleskyss/2023 06 Overgang til nytt ERP system/"/>
    </mc:Choice>
  </mc:AlternateContent>
  <xr:revisionPtr revIDLastSave="140" documentId="8_{CEEAF0BD-B01F-4D4B-B070-C5869CFBDF15}" xr6:coauthVersionLast="47" xr6:coauthVersionMax="47" xr10:uidLastSave="{28621478-4174-45B7-8D3E-8031BD0B7D45}"/>
  <bookViews>
    <workbookView xWindow="-120" yWindow="-120" windowWidth="57840" windowHeight="15720" activeTab="1" xr2:uid="{0B08782C-6EED-4826-8A4A-7C7B9129EE47}"/>
  </bookViews>
  <sheets>
    <sheet name="Køyrebok" sheetId="1" r:id="rId1"/>
    <sheet name="Rettleiing" sheetId="2" r:id="rId2"/>
    <sheet name="Eksempel utfylling" sheetId="8" r:id="rId3"/>
  </sheets>
  <definedNames>
    <definedName name="_xlnm._FilterDatabase" localSheetId="2" hidden="1">'Eksempel utfylling'!$A$12:$I$12</definedName>
    <definedName name="_xlnm._FilterDatabase" localSheetId="0" hidden="1">Køyrebok!$B$12:$J$12</definedName>
    <definedName name="_xlnm._FilterDatabase" localSheetId="1" hidden="1">Rettleiing!$A$1:$B$366</definedName>
    <definedName name="km" localSheetId="2">'Eksempel utfylling'!$B$7</definedName>
    <definedName name="km">Køyrebok!$C$7</definedName>
    <definedName name="min" localSheetId="2">'Eksempel utfylling'!$I$4</definedName>
    <definedName name="min">Køyrebok!$J$4</definedName>
    <definedName name="Pas" localSheetId="2">'Eksempel utfylling'!$I$3</definedName>
    <definedName name="Pas">Køyrebok!$J$3</definedName>
    <definedName name="Sats" localSheetId="2">'Eksempel utfylling'!$I$2</definedName>
    <definedName name="Sats">Køyrebok!$J$2</definedName>
    <definedName name="_xlnm.Print_Area" localSheetId="2">'Eksempel utfylling'!$A$1:$J$393</definedName>
    <definedName name="_xlnm.Print_Area" localSheetId="0">Køyrebok!$B$1:$K$393</definedName>
    <definedName name="_xlnm.Print_Titles" localSheetId="2">'Eksempel utfylling'!$12:$12</definedName>
    <definedName name="_xlnm.Print_Titles" localSheetId="0">Køyrebok!$12:$12</definedName>
    <definedName name="_xlnm.Extract" localSheetId="2">'Eksempel utfylling'!#REF!</definedName>
    <definedName name="_xlnm.Extract" localSheetId="0">Køyrebok!#REF!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4" i="1" l="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A186" i="1"/>
  <c r="A187" i="1"/>
  <c r="A188" i="1"/>
  <c r="A189" i="1"/>
  <c r="A190" i="1"/>
  <c r="A191" i="1"/>
  <c r="A192" i="1"/>
  <c r="A193" i="1"/>
  <c r="A194" i="1"/>
  <c r="A195" i="1"/>
  <c r="A196" i="1"/>
  <c r="A197" i="1"/>
  <c r="A198" i="1"/>
  <c r="A199" i="1"/>
  <c r="A200" i="1"/>
  <c r="A201" i="1"/>
  <c r="A202" i="1"/>
  <c r="A203" i="1"/>
  <c r="A204" i="1"/>
  <c r="A205" i="1"/>
  <c r="A206" i="1"/>
  <c r="A207" i="1"/>
  <c r="A208" i="1"/>
  <c r="A209" i="1"/>
  <c r="A210" i="1"/>
  <c r="A211" i="1"/>
  <c r="A212" i="1"/>
  <c r="A213" i="1"/>
  <c r="A214" i="1"/>
  <c r="A215" i="1"/>
  <c r="A216" i="1"/>
  <c r="A217" i="1"/>
  <c r="A218" i="1"/>
  <c r="A219" i="1"/>
  <c r="A220" i="1"/>
  <c r="A221" i="1"/>
  <c r="A222" i="1"/>
  <c r="A223" i="1"/>
  <c r="A224" i="1"/>
  <c r="A225" i="1"/>
  <c r="A226" i="1"/>
  <c r="A227" i="1"/>
  <c r="A228" i="1"/>
  <c r="A229" i="1"/>
  <c r="A230" i="1"/>
  <c r="A231" i="1"/>
  <c r="A232" i="1"/>
  <c r="A233" i="1"/>
  <c r="A234" i="1"/>
  <c r="A235" i="1"/>
  <c r="A236" i="1"/>
  <c r="A237" i="1"/>
  <c r="A238" i="1"/>
  <c r="A239" i="1"/>
  <c r="A240" i="1"/>
  <c r="A241" i="1"/>
  <c r="A242" i="1"/>
  <c r="A243" i="1"/>
  <c r="A244" i="1"/>
  <c r="A245" i="1"/>
  <c r="A246" i="1"/>
  <c r="A247" i="1"/>
  <c r="A248" i="1"/>
  <c r="A249" i="1"/>
  <c r="A250" i="1"/>
  <c r="A251" i="1"/>
  <c r="A252" i="1"/>
  <c r="A253" i="1"/>
  <c r="A254" i="1"/>
  <c r="A255" i="1"/>
  <c r="A256" i="1"/>
  <c r="A257" i="1"/>
  <c r="A258" i="1"/>
  <c r="A259" i="1"/>
  <c r="A260" i="1"/>
  <c r="A261" i="1"/>
  <c r="A262" i="1"/>
  <c r="A263" i="1"/>
  <c r="A264" i="1"/>
  <c r="A265" i="1"/>
  <c r="A266" i="1"/>
  <c r="A267" i="1"/>
  <c r="A268" i="1"/>
  <c r="A269" i="1"/>
  <c r="A270" i="1"/>
  <c r="A271" i="1"/>
  <c r="A272" i="1"/>
  <c r="A273" i="1"/>
  <c r="A274" i="1"/>
  <c r="A275" i="1"/>
  <c r="A276" i="1"/>
  <c r="A277" i="1"/>
  <c r="A278" i="1"/>
  <c r="A279" i="1"/>
  <c r="A280" i="1"/>
  <c r="A281" i="1"/>
  <c r="A282" i="1"/>
  <c r="A283" i="1"/>
  <c r="A284" i="1"/>
  <c r="A285" i="1"/>
  <c r="A286" i="1"/>
  <c r="A287" i="1"/>
  <c r="A288" i="1"/>
  <c r="A289" i="1"/>
  <c r="A290" i="1"/>
  <c r="A291" i="1"/>
  <c r="A292" i="1"/>
  <c r="A293" i="1"/>
  <c r="A294" i="1"/>
  <c r="A295" i="1"/>
  <c r="A296" i="1"/>
  <c r="A297" i="1"/>
  <c r="A298" i="1"/>
  <c r="A299" i="1"/>
  <c r="A300" i="1"/>
  <c r="A301" i="1"/>
  <c r="A302" i="1"/>
  <c r="A303" i="1"/>
  <c r="A304" i="1"/>
  <c r="A305" i="1"/>
  <c r="A306" i="1"/>
  <c r="A307" i="1"/>
  <c r="A308" i="1"/>
  <c r="A309" i="1"/>
  <c r="A310" i="1"/>
  <c r="A311" i="1"/>
  <c r="A312" i="1"/>
  <c r="A313" i="1"/>
  <c r="A314" i="1"/>
  <c r="A315" i="1"/>
  <c r="A316" i="1"/>
  <c r="A317" i="1"/>
  <c r="A318" i="1"/>
  <c r="A319" i="1"/>
  <c r="A320" i="1"/>
  <c r="A321" i="1"/>
  <c r="A322" i="1"/>
  <c r="A323" i="1"/>
  <c r="A324" i="1"/>
  <c r="A325" i="1"/>
  <c r="A326" i="1"/>
  <c r="A327" i="1"/>
  <c r="A328" i="1"/>
  <c r="A329" i="1"/>
  <c r="A330" i="1"/>
  <c r="A331" i="1"/>
  <c r="A332" i="1"/>
  <c r="A333" i="1"/>
  <c r="A334" i="1"/>
  <c r="A335" i="1"/>
  <c r="A336" i="1"/>
  <c r="A337" i="1"/>
  <c r="A338" i="1"/>
  <c r="A339" i="1"/>
  <c r="A340" i="1"/>
  <c r="A341" i="1"/>
  <c r="A342" i="1"/>
  <c r="A343" i="1"/>
  <c r="A344" i="1"/>
  <c r="A345" i="1"/>
  <c r="A346" i="1"/>
  <c r="A347" i="1"/>
  <c r="A348" i="1"/>
  <c r="A349" i="1"/>
  <c r="A350" i="1"/>
  <c r="A351" i="1"/>
  <c r="A352" i="1"/>
  <c r="A353" i="1"/>
  <c r="A354" i="1"/>
  <c r="A355" i="1"/>
  <c r="A356" i="1"/>
  <c r="A357" i="1"/>
  <c r="A358" i="1"/>
  <c r="A359" i="1"/>
  <c r="A360" i="1"/>
  <c r="A361" i="1"/>
  <c r="A362" i="1"/>
  <c r="A363" i="1"/>
  <c r="A364" i="1"/>
  <c r="A365" i="1"/>
  <c r="A366" i="1"/>
  <c r="A367" i="1"/>
  <c r="A368" i="1"/>
  <c r="A369" i="1"/>
  <c r="A370" i="1"/>
  <c r="A371" i="1"/>
  <c r="A372" i="1"/>
  <c r="A373" i="1"/>
  <c r="A374" i="1"/>
  <c r="A375" i="1"/>
  <c r="A376" i="1"/>
  <c r="A377" i="1"/>
  <c r="A378" i="1"/>
  <c r="A379" i="1"/>
  <c r="A380" i="1"/>
  <c r="A381" i="1"/>
  <c r="A382" i="1"/>
  <c r="A383" i="1"/>
  <c r="A384" i="1"/>
  <c r="A385" i="1"/>
  <c r="A386" i="1"/>
  <c r="A387" i="1"/>
  <c r="A388" i="1"/>
  <c r="A389" i="1"/>
  <c r="A390" i="1"/>
  <c r="A391" i="1"/>
  <c r="A392" i="1"/>
  <c r="A13" i="1"/>
  <c r="H392" i="8"/>
  <c r="I392" i="8" s="1"/>
  <c r="G392" i="8"/>
  <c r="F392" i="8"/>
  <c r="H391" i="8"/>
  <c r="I391" i="8" s="1"/>
  <c r="G391" i="8"/>
  <c r="F391" i="8"/>
  <c r="H390" i="8"/>
  <c r="I390" i="8" s="1"/>
  <c r="G390" i="8"/>
  <c r="F390" i="8"/>
  <c r="H389" i="8"/>
  <c r="I389" i="8" s="1"/>
  <c r="G389" i="8"/>
  <c r="F389" i="8"/>
  <c r="H388" i="8"/>
  <c r="I388" i="8" s="1"/>
  <c r="G388" i="8"/>
  <c r="F388" i="8"/>
  <c r="H387" i="8"/>
  <c r="I387" i="8" s="1"/>
  <c r="G387" i="8"/>
  <c r="F387" i="8"/>
  <c r="H386" i="8"/>
  <c r="I386" i="8" s="1"/>
  <c r="G386" i="8"/>
  <c r="F386" i="8"/>
  <c r="H385" i="8"/>
  <c r="I385" i="8" s="1"/>
  <c r="G385" i="8"/>
  <c r="F385" i="8"/>
  <c r="H384" i="8"/>
  <c r="I384" i="8" s="1"/>
  <c r="G384" i="8"/>
  <c r="F384" i="8"/>
  <c r="H383" i="8"/>
  <c r="I383" i="8" s="1"/>
  <c r="G383" i="8"/>
  <c r="F383" i="8"/>
  <c r="H382" i="8"/>
  <c r="I382" i="8" s="1"/>
  <c r="G382" i="8"/>
  <c r="F382" i="8"/>
  <c r="H381" i="8"/>
  <c r="I381" i="8" s="1"/>
  <c r="G381" i="8"/>
  <c r="F381" i="8"/>
  <c r="H380" i="8"/>
  <c r="I380" i="8" s="1"/>
  <c r="G380" i="8"/>
  <c r="F380" i="8"/>
  <c r="H379" i="8"/>
  <c r="I379" i="8" s="1"/>
  <c r="G379" i="8"/>
  <c r="F379" i="8"/>
  <c r="H378" i="8"/>
  <c r="I378" i="8" s="1"/>
  <c r="G378" i="8"/>
  <c r="F378" i="8"/>
  <c r="H377" i="8"/>
  <c r="I377" i="8" s="1"/>
  <c r="G377" i="8"/>
  <c r="F377" i="8"/>
  <c r="H376" i="8"/>
  <c r="I376" i="8" s="1"/>
  <c r="G376" i="8"/>
  <c r="F376" i="8"/>
  <c r="H375" i="8"/>
  <c r="I375" i="8" s="1"/>
  <c r="G375" i="8"/>
  <c r="F375" i="8"/>
  <c r="H374" i="8"/>
  <c r="I374" i="8" s="1"/>
  <c r="G374" i="8"/>
  <c r="F374" i="8"/>
  <c r="H373" i="8"/>
  <c r="I373" i="8" s="1"/>
  <c r="G373" i="8"/>
  <c r="F373" i="8"/>
  <c r="H372" i="8"/>
  <c r="I372" i="8" s="1"/>
  <c r="G372" i="8"/>
  <c r="F372" i="8"/>
  <c r="H371" i="8"/>
  <c r="I371" i="8" s="1"/>
  <c r="G371" i="8"/>
  <c r="F371" i="8"/>
  <c r="H370" i="8"/>
  <c r="I370" i="8" s="1"/>
  <c r="G370" i="8"/>
  <c r="F370" i="8"/>
  <c r="H369" i="8"/>
  <c r="I369" i="8" s="1"/>
  <c r="G369" i="8"/>
  <c r="F369" i="8"/>
  <c r="H368" i="8"/>
  <c r="I368" i="8" s="1"/>
  <c r="G368" i="8"/>
  <c r="F368" i="8"/>
  <c r="H367" i="8"/>
  <c r="I367" i="8" s="1"/>
  <c r="G367" i="8"/>
  <c r="F367" i="8"/>
  <c r="H366" i="8"/>
  <c r="I366" i="8" s="1"/>
  <c r="G366" i="8"/>
  <c r="F366" i="8"/>
  <c r="H365" i="8"/>
  <c r="I365" i="8" s="1"/>
  <c r="G365" i="8"/>
  <c r="F365" i="8"/>
  <c r="H364" i="8"/>
  <c r="I364" i="8" s="1"/>
  <c r="G364" i="8"/>
  <c r="F364" i="8"/>
  <c r="H363" i="8"/>
  <c r="I363" i="8" s="1"/>
  <c r="G363" i="8"/>
  <c r="F363" i="8"/>
  <c r="H362" i="8"/>
  <c r="I362" i="8" s="1"/>
  <c r="G362" i="8"/>
  <c r="F362" i="8"/>
  <c r="H361" i="8"/>
  <c r="I361" i="8" s="1"/>
  <c r="G361" i="8"/>
  <c r="F361" i="8"/>
  <c r="H360" i="8"/>
  <c r="I360" i="8" s="1"/>
  <c r="G360" i="8"/>
  <c r="F360" i="8"/>
  <c r="H359" i="8"/>
  <c r="I359" i="8" s="1"/>
  <c r="G359" i="8"/>
  <c r="F359" i="8"/>
  <c r="H358" i="8"/>
  <c r="I358" i="8" s="1"/>
  <c r="G358" i="8"/>
  <c r="F358" i="8"/>
  <c r="H357" i="8"/>
  <c r="I357" i="8" s="1"/>
  <c r="G357" i="8"/>
  <c r="F357" i="8"/>
  <c r="H356" i="8"/>
  <c r="I356" i="8" s="1"/>
  <c r="G356" i="8"/>
  <c r="F356" i="8"/>
  <c r="H355" i="8"/>
  <c r="I355" i="8" s="1"/>
  <c r="G355" i="8"/>
  <c r="F355" i="8"/>
  <c r="H354" i="8"/>
  <c r="I354" i="8" s="1"/>
  <c r="G354" i="8"/>
  <c r="F354" i="8"/>
  <c r="H353" i="8"/>
  <c r="I353" i="8" s="1"/>
  <c r="G353" i="8"/>
  <c r="F353" i="8"/>
  <c r="H352" i="8"/>
  <c r="I352" i="8" s="1"/>
  <c r="G352" i="8"/>
  <c r="F352" i="8"/>
  <c r="H351" i="8"/>
  <c r="I351" i="8" s="1"/>
  <c r="G351" i="8"/>
  <c r="F351" i="8"/>
  <c r="H350" i="8"/>
  <c r="I350" i="8" s="1"/>
  <c r="G350" i="8"/>
  <c r="F350" i="8"/>
  <c r="H349" i="8"/>
  <c r="I349" i="8" s="1"/>
  <c r="G349" i="8"/>
  <c r="F349" i="8"/>
  <c r="H348" i="8"/>
  <c r="I348" i="8" s="1"/>
  <c r="G348" i="8"/>
  <c r="F348" i="8"/>
  <c r="H347" i="8"/>
  <c r="I347" i="8" s="1"/>
  <c r="G347" i="8"/>
  <c r="F347" i="8"/>
  <c r="H346" i="8"/>
  <c r="I346" i="8" s="1"/>
  <c r="G346" i="8"/>
  <c r="F346" i="8"/>
  <c r="H345" i="8"/>
  <c r="I345" i="8" s="1"/>
  <c r="G345" i="8"/>
  <c r="F345" i="8"/>
  <c r="H344" i="8"/>
  <c r="I344" i="8" s="1"/>
  <c r="G344" i="8"/>
  <c r="F344" i="8"/>
  <c r="H343" i="8"/>
  <c r="I343" i="8" s="1"/>
  <c r="G343" i="8"/>
  <c r="F343" i="8"/>
  <c r="H342" i="8"/>
  <c r="I342" i="8" s="1"/>
  <c r="G342" i="8"/>
  <c r="F342" i="8"/>
  <c r="H341" i="8"/>
  <c r="I341" i="8" s="1"/>
  <c r="G341" i="8"/>
  <c r="F341" i="8"/>
  <c r="H340" i="8"/>
  <c r="I340" i="8" s="1"/>
  <c r="G340" i="8"/>
  <c r="F340" i="8"/>
  <c r="H339" i="8"/>
  <c r="I339" i="8" s="1"/>
  <c r="G339" i="8"/>
  <c r="F339" i="8"/>
  <c r="H338" i="8"/>
  <c r="I338" i="8" s="1"/>
  <c r="G338" i="8"/>
  <c r="F338" i="8"/>
  <c r="H337" i="8"/>
  <c r="I337" i="8" s="1"/>
  <c r="G337" i="8"/>
  <c r="F337" i="8"/>
  <c r="H336" i="8"/>
  <c r="I336" i="8" s="1"/>
  <c r="G336" i="8"/>
  <c r="F336" i="8"/>
  <c r="H335" i="8"/>
  <c r="I335" i="8" s="1"/>
  <c r="G335" i="8"/>
  <c r="F335" i="8"/>
  <c r="H334" i="8"/>
  <c r="I334" i="8" s="1"/>
  <c r="G334" i="8"/>
  <c r="F334" i="8"/>
  <c r="H333" i="8"/>
  <c r="I333" i="8" s="1"/>
  <c r="G333" i="8"/>
  <c r="F333" i="8"/>
  <c r="H332" i="8"/>
  <c r="I332" i="8" s="1"/>
  <c r="G332" i="8"/>
  <c r="F332" i="8"/>
  <c r="H331" i="8"/>
  <c r="I331" i="8" s="1"/>
  <c r="G331" i="8"/>
  <c r="F331" i="8"/>
  <c r="H330" i="8"/>
  <c r="I330" i="8" s="1"/>
  <c r="G330" i="8"/>
  <c r="F330" i="8"/>
  <c r="H329" i="8"/>
  <c r="I329" i="8" s="1"/>
  <c r="G329" i="8"/>
  <c r="F329" i="8"/>
  <c r="H328" i="8"/>
  <c r="I328" i="8" s="1"/>
  <c r="G328" i="8"/>
  <c r="F328" i="8"/>
  <c r="H327" i="8"/>
  <c r="I327" i="8" s="1"/>
  <c r="G327" i="8"/>
  <c r="F327" i="8"/>
  <c r="H326" i="8"/>
  <c r="I326" i="8" s="1"/>
  <c r="G326" i="8"/>
  <c r="F326" i="8"/>
  <c r="H325" i="8"/>
  <c r="I325" i="8" s="1"/>
  <c r="G325" i="8"/>
  <c r="F325" i="8"/>
  <c r="H324" i="8"/>
  <c r="I324" i="8" s="1"/>
  <c r="G324" i="8"/>
  <c r="F324" i="8"/>
  <c r="H323" i="8"/>
  <c r="I323" i="8" s="1"/>
  <c r="G323" i="8"/>
  <c r="F323" i="8"/>
  <c r="H322" i="8"/>
  <c r="I322" i="8" s="1"/>
  <c r="G322" i="8"/>
  <c r="F322" i="8"/>
  <c r="H321" i="8"/>
  <c r="I321" i="8" s="1"/>
  <c r="G321" i="8"/>
  <c r="F321" i="8"/>
  <c r="H320" i="8"/>
  <c r="I320" i="8" s="1"/>
  <c r="G320" i="8"/>
  <c r="F320" i="8"/>
  <c r="H319" i="8"/>
  <c r="I319" i="8" s="1"/>
  <c r="G319" i="8"/>
  <c r="F319" i="8"/>
  <c r="H318" i="8"/>
  <c r="I318" i="8" s="1"/>
  <c r="G318" i="8"/>
  <c r="F318" i="8"/>
  <c r="H317" i="8"/>
  <c r="I317" i="8" s="1"/>
  <c r="G317" i="8"/>
  <c r="F317" i="8"/>
  <c r="H316" i="8"/>
  <c r="I316" i="8" s="1"/>
  <c r="G316" i="8"/>
  <c r="F316" i="8"/>
  <c r="H315" i="8"/>
  <c r="I315" i="8" s="1"/>
  <c r="G315" i="8"/>
  <c r="F315" i="8"/>
  <c r="H314" i="8"/>
  <c r="I314" i="8" s="1"/>
  <c r="G314" i="8"/>
  <c r="F314" i="8"/>
  <c r="H313" i="8"/>
  <c r="I313" i="8" s="1"/>
  <c r="G313" i="8"/>
  <c r="F313" i="8"/>
  <c r="H312" i="8"/>
  <c r="I312" i="8" s="1"/>
  <c r="G312" i="8"/>
  <c r="F312" i="8"/>
  <c r="H311" i="8"/>
  <c r="I311" i="8" s="1"/>
  <c r="G311" i="8"/>
  <c r="F311" i="8"/>
  <c r="H310" i="8"/>
  <c r="I310" i="8" s="1"/>
  <c r="G310" i="8"/>
  <c r="F310" i="8"/>
  <c r="H309" i="8"/>
  <c r="I309" i="8" s="1"/>
  <c r="G309" i="8"/>
  <c r="F309" i="8"/>
  <c r="H308" i="8"/>
  <c r="I308" i="8" s="1"/>
  <c r="G308" i="8"/>
  <c r="F308" i="8"/>
  <c r="H307" i="8"/>
  <c r="I307" i="8" s="1"/>
  <c r="G307" i="8"/>
  <c r="F307" i="8"/>
  <c r="H306" i="8"/>
  <c r="I306" i="8" s="1"/>
  <c r="G306" i="8"/>
  <c r="F306" i="8"/>
  <c r="H305" i="8"/>
  <c r="I305" i="8" s="1"/>
  <c r="G305" i="8"/>
  <c r="F305" i="8"/>
  <c r="H304" i="8"/>
  <c r="I304" i="8" s="1"/>
  <c r="G304" i="8"/>
  <c r="F304" i="8"/>
  <c r="H303" i="8"/>
  <c r="I303" i="8" s="1"/>
  <c r="G303" i="8"/>
  <c r="F303" i="8"/>
  <c r="H302" i="8"/>
  <c r="I302" i="8" s="1"/>
  <c r="G302" i="8"/>
  <c r="F302" i="8"/>
  <c r="H301" i="8"/>
  <c r="I301" i="8" s="1"/>
  <c r="G301" i="8"/>
  <c r="F301" i="8"/>
  <c r="H300" i="8"/>
  <c r="I300" i="8" s="1"/>
  <c r="G300" i="8"/>
  <c r="F300" i="8"/>
  <c r="H299" i="8"/>
  <c r="I299" i="8" s="1"/>
  <c r="G299" i="8"/>
  <c r="F299" i="8"/>
  <c r="H298" i="8"/>
  <c r="I298" i="8" s="1"/>
  <c r="G298" i="8"/>
  <c r="F298" i="8"/>
  <c r="H297" i="8"/>
  <c r="I297" i="8" s="1"/>
  <c r="G297" i="8"/>
  <c r="F297" i="8"/>
  <c r="H296" i="8"/>
  <c r="I296" i="8" s="1"/>
  <c r="G296" i="8"/>
  <c r="F296" i="8"/>
  <c r="H295" i="8"/>
  <c r="I295" i="8" s="1"/>
  <c r="G295" i="8"/>
  <c r="F295" i="8"/>
  <c r="H294" i="8"/>
  <c r="I294" i="8" s="1"/>
  <c r="G294" i="8"/>
  <c r="F294" i="8"/>
  <c r="H293" i="8"/>
  <c r="I293" i="8" s="1"/>
  <c r="G293" i="8"/>
  <c r="F293" i="8"/>
  <c r="I292" i="8"/>
  <c r="H292" i="8"/>
  <c r="G292" i="8"/>
  <c r="F292" i="8"/>
  <c r="H291" i="8"/>
  <c r="I291" i="8" s="1"/>
  <c r="G291" i="8"/>
  <c r="F291" i="8"/>
  <c r="H290" i="8"/>
  <c r="I290" i="8" s="1"/>
  <c r="G290" i="8"/>
  <c r="F290" i="8"/>
  <c r="H289" i="8"/>
  <c r="I289" i="8" s="1"/>
  <c r="G289" i="8"/>
  <c r="F289" i="8"/>
  <c r="H288" i="8"/>
  <c r="I288" i="8" s="1"/>
  <c r="G288" i="8"/>
  <c r="F288" i="8"/>
  <c r="H287" i="8"/>
  <c r="I287" i="8" s="1"/>
  <c r="G287" i="8"/>
  <c r="F287" i="8"/>
  <c r="H286" i="8"/>
  <c r="I286" i="8" s="1"/>
  <c r="G286" i="8"/>
  <c r="F286" i="8"/>
  <c r="H285" i="8"/>
  <c r="I285" i="8" s="1"/>
  <c r="G285" i="8"/>
  <c r="F285" i="8"/>
  <c r="I284" i="8"/>
  <c r="H284" i="8"/>
  <c r="G284" i="8"/>
  <c r="F284" i="8"/>
  <c r="H283" i="8"/>
  <c r="I283" i="8" s="1"/>
  <c r="G283" i="8"/>
  <c r="F283" i="8"/>
  <c r="H282" i="8"/>
  <c r="I282" i="8" s="1"/>
  <c r="G282" i="8"/>
  <c r="F282" i="8"/>
  <c r="H281" i="8"/>
  <c r="I281" i="8" s="1"/>
  <c r="G281" i="8"/>
  <c r="F281" i="8"/>
  <c r="I280" i="8"/>
  <c r="H280" i="8"/>
  <c r="G280" i="8"/>
  <c r="F280" i="8"/>
  <c r="H279" i="8"/>
  <c r="I279" i="8" s="1"/>
  <c r="G279" i="8"/>
  <c r="F279" i="8"/>
  <c r="H278" i="8"/>
  <c r="I278" i="8" s="1"/>
  <c r="G278" i="8"/>
  <c r="F278" i="8"/>
  <c r="H277" i="8"/>
  <c r="I277" i="8" s="1"/>
  <c r="G277" i="8"/>
  <c r="F277" i="8"/>
  <c r="I276" i="8"/>
  <c r="H276" i="8"/>
  <c r="G276" i="8"/>
  <c r="F276" i="8"/>
  <c r="H275" i="8"/>
  <c r="I275" i="8" s="1"/>
  <c r="G275" i="8"/>
  <c r="F275" i="8"/>
  <c r="H274" i="8"/>
  <c r="I274" i="8" s="1"/>
  <c r="G274" i="8"/>
  <c r="F274" i="8"/>
  <c r="H273" i="8"/>
  <c r="I273" i="8" s="1"/>
  <c r="G273" i="8"/>
  <c r="F273" i="8"/>
  <c r="H272" i="8"/>
  <c r="I272" i="8" s="1"/>
  <c r="G272" i="8"/>
  <c r="F272" i="8"/>
  <c r="H271" i="8"/>
  <c r="I271" i="8" s="1"/>
  <c r="G271" i="8"/>
  <c r="F271" i="8"/>
  <c r="H270" i="8"/>
  <c r="I270" i="8" s="1"/>
  <c r="G270" i="8"/>
  <c r="F270" i="8"/>
  <c r="H269" i="8"/>
  <c r="I269" i="8" s="1"/>
  <c r="G269" i="8"/>
  <c r="F269" i="8"/>
  <c r="H268" i="8"/>
  <c r="I268" i="8" s="1"/>
  <c r="G268" i="8"/>
  <c r="F268" i="8"/>
  <c r="H267" i="8"/>
  <c r="I267" i="8" s="1"/>
  <c r="G267" i="8"/>
  <c r="F267" i="8"/>
  <c r="H266" i="8"/>
  <c r="I266" i="8" s="1"/>
  <c r="G266" i="8"/>
  <c r="F266" i="8"/>
  <c r="H265" i="8"/>
  <c r="I265" i="8" s="1"/>
  <c r="G265" i="8"/>
  <c r="F265" i="8"/>
  <c r="H264" i="8"/>
  <c r="I264" i="8" s="1"/>
  <c r="G264" i="8"/>
  <c r="F264" i="8"/>
  <c r="H263" i="8"/>
  <c r="I263" i="8" s="1"/>
  <c r="G263" i="8"/>
  <c r="F263" i="8"/>
  <c r="H262" i="8"/>
  <c r="I262" i="8" s="1"/>
  <c r="G262" i="8"/>
  <c r="F262" i="8"/>
  <c r="H261" i="8"/>
  <c r="I261" i="8" s="1"/>
  <c r="G261" i="8"/>
  <c r="F261" i="8"/>
  <c r="I260" i="8"/>
  <c r="H260" i="8"/>
  <c r="G260" i="8"/>
  <c r="F260" i="8"/>
  <c r="H259" i="8"/>
  <c r="I259" i="8" s="1"/>
  <c r="G259" i="8"/>
  <c r="F259" i="8"/>
  <c r="H258" i="8"/>
  <c r="I258" i="8" s="1"/>
  <c r="G258" i="8"/>
  <c r="F258" i="8"/>
  <c r="H257" i="8"/>
  <c r="I257" i="8" s="1"/>
  <c r="G257" i="8"/>
  <c r="F257" i="8"/>
  <c r="H256" i="8"/>
  <c r="I256" i="8" s="1"/>
  <c r="G256" i="8"/>
  <c r="F256" i="8"/>
  <c r="H255" i="8"/>
  <c r="I255" i="8" s="1"/>
  <c r="G255" i="8"/>
  <c r="F255" i="8"/>
  <c r="H254" i="8"/>
  <c r="I254" i="8" s="1"/>
  <c r="G254" i="8"/>
  <c r="F254" i="8"/>
  <c r="H253" i="8"/>
  <c r="I253" i="8" s="1"/>
  <c r="G253" i="8"/>
  <c r="F253" i="8"/>
  <c r="I252" i="8"/>
  <c r="H252" i="8"/>
  <c r="G252" i="8"/>
  <c r="F252" i="8"/>
  <c r="H251" i="8"/>
  <c r="I251" i="8" s="1"/>
  <c r="G251" i="8"/>
  <c r="F251" i="8"/>
  <c r="H250" i="8"/>
  <c r="I250" i="8" s="1"/>
  <c r="G250" i="8"/>
  <c r="F250" i="8"/>
  <c r="H249" i="8"/>
  <c r="I249" i="8" s="1"/>
  <c r="G249" i="8"/>
  <c r="F249" i="8"/>
  <c r="I248" i="8"/>
  <c r="H248" i="8"/>
  <c r="G248" i="8"/>
  <c r="F248" i="8"/>
  <c r="H247" i="8"/>
  <c r="I247" i="8" s="1"/>
  <c r="G247" i="8"/>
  <c r="F247" i="8"/>
  <c r="H246" i="8"/>
  <c r="I246" i="8" s="1"/>
  <c r="G246" i="8"/>
  <c r="F246" i="8"/>
  <c r="H245" i="8"/>
  <c r="I245" i="8" s="1"/>
  <c r="G245" i="8"/>
  <c r="F245" i="8"/>
  <c r="I244" i="8"/>
  <c r="H244" i="8"/>
  <c r="G244" i="8"/>
  <c r="F244" i="8"/>
  <c r="H243" i="8"/>
  <c r="I243" i="8" s="1"/>
  <c r="G243" i="8"/>
  <c r="F243" i="8"/>
  <c r="H242" i="8"/>
  <c r="I242" i="8" s="1"/>
  <c r="G242" i="8"/>
  <c r="F242" i="8"/>
  <c r="H241" i="8"/>
  <c r="I241" i="8" s="1"/>
  <c r="G241" i="8"/>
  <c r="F241" i="8"/>
  <c r="I240" i="8"/>
  <c r="H240" i="8"/>
  <c r="G240" i="8"/>
  <c r="F240" i="8"/>
  <c r="H239" i="8"/>
  <c r="I239" i="8" s="1"/>
  <c r="G239" i="8"/>
  <c r="F239" i="8"/>
  <c r="H238" i="8"/>
  <c r="I238" i="8" s="1"/>
  <c r="G238" i="8"/>
  <c r="F238" i="8"/>
  <c r="H237" i="8"/>
  <c r="I237" i="8" s="1"/>
  <c r="G237" i="8"/>
  <c r="F237" i="8"/>
  <c r="H236" i="8"/>
  <c r="I236" i="8" s="1"/>
  <c r="G236" i="8"/>
  <c r="F236" i="8"/>
  <c r="H235" i="8"/>
  <c r="I235" i="8" s="1"/>
  <c r="G235" i="8"/>
  <c r="F235" i="8"/>
  <c r="H234" i="8"/>
  <c r="I234" i="8" s="1"/>
  <c r="G234" i="8"/>
  <c r="F234" i="8"/>
  <c r="H233" i="8"/>
  <c r="I233" i="8" s="1"/>
  <c r="G233" i="8"/>
  <c r="F233" i="8"/>
  <c r="H232" i="8"/>
  <c r="I232" i="8" s="1"/>
  <c r="G232" i="8"/>
  <c r="F232" i="8"/>
  <c r="H231" i="8"/>
  <c r="I231" i="8" s="1"/>
  <c r="G231" i="8"/>
  <c r="F231" i="8"/>
  <c r="H230" i="8"/>
  <c r="I230" i="8" s="1"/>
  <c r="G230" i="8"/>
  <c r="F230" i="8"/>
  <c r="H229" i="8"/>
  <c r="I229" i="8" s="1"/>
  <c r="G229" i="8"/>
  <c r="F229" i="8"/>
  <c r="I228" i="8"/>
  <c r="H228" i="8"/>
  <c r="G228" i="8"/>
  <c r="F228" i="8"/>
  <c r="H227" i="8"/>
  <c r="I227" i="8" s="1"/>
  <c r="G227" i="8"/>
  <c r="F227" i="8"/>
  <c r="H226" i="8"/>
  <c r="I226" i="8" s="1"/>
  <c r="G226" i="8"/>
  <c r="F226" i="8"/>
  <c r="H225" i="8"/>
  <c r="I225" i="8" s="1"/>
  <c r="G225" i="8"/>
  <c r="F225" i="8"/>
  <c r="H224" i="8"/>
  <c r="I224" i="8" s="1"/>
  <c r="G224" i="8"/>
  <c r="F224" i="8"/>
  <c r="H223" i="8"/>
  <c r="I223" i="8" s="1"/>
  <c r="G223" i="8"/>
  <c r="F223" i="8"/>
  <c r="H222" i="8"/>
  <c r="I222" i="8" s="1"/>
  <c r="G222" i="8"/>
  <c r="F222" i="8"/>
  <c r="H221" i="8"/>
  <c r="I221" i="8" s="1"/>
  <c r="G221" i="8"/>
  <c r="F221" i="8"/>
  <c r="I220" i="8"/>
  <c r="H220" i="8"/>
  <c r="G220" i="8"/>
  <c r="F220" i="8"/>
  <c r="H219" i="8"/>
  <c r="I219" i="8" s="1"/>
  <c r="G219" i="8"/>
  <c r="F219" i="8"/>
  <c r="H218" i="8"/>
  <c r="I218" i="8" s="1"/>
  <c r="G218" i="8"/>
  <c r="F218" i="8"/>
  <c r="H217" i="8"/>
  <c r="I217" i="8" s="1"/>
  <c r="G217" i="8"/>
  <c r="F217" i="8"/>
  <c r="I216" i="8"/>
  <c r="H216" i="8"/>
  <c r="G216" i="8"/>
  <c r="F216" i="8"/>
  <c r="H215" i="8"/>
  <c r="I215" i="8" s="1"/>
  <c r="G215" i="8"/>
  <c r="F215" i="8"/>
  <c r="H214" i="8"/>
  <c r="I214" i="8" s="1"/>
  <c r="G214" i="8"/>
  <c r="F214" i="8"/>
  <c r="H213" i="8"/>
  <c r="I213" i="8" s="1"/>
  <c r="G213" i="8"/>
  <c r="F213" i="8"/>
  <c r="I212" i="8"/>
  <c r="H212" i="8"/>
  <c r="G212" i="8"/>
  <c r="F212" i="8"/>
  <c r="H211" i="8"/>
  <c r="I211" i="8" s="1"/>
  <c r="G211" i="8"/>
  <c r="F211" i="8"/>
  <c r="H210" i="8"/>
  <c r="I210" i="8" s="1"/>
  <c r="G210" i="8"/>
  <c r="F210" i="8"/>
  <c r="H209" i="8"/>
  <c r="I209" i="8" s="1"/>
  <c r="G209" i="8"/>
  <c r="F209" i="8"/>
  <c r="I208" i="8"/>
  <c r="H208" i="8"/>
  <c r="G208" i="8"/>
  <c r="F208" i="8"/>
  <c r="H207" i="8"/>
  <c r="I207" i="8" s="1"/>
  <c r="G207" i="8"/>
  <c r="F207" i="8"/>
  <c r="H206" i="8"/>
  <c r="I206" i="8" s="1"/>
  <c r="G206" i="8"/>
  <c r="F206" i="8"/>
  <c r="H205" i="8"/>
  <c r="I205" i="8" s="1"/>
  <c r="G205" i="8"/>
  <c r="F205" i="8"/>
  <c r="H204" i="8"/>
  <c r="I204" i="8" s="1"/>
  <c r="G204" i="8"/>
  <c r="F204" i="8"/>
  <c r="H203" i="8"/>
  <c r="I203" i="8" s="1"/>
  <c r="G203" i="8"/>
  <c r="F203" i="8"/>
  <c r="H202" i="8"/>
  <c r="I202" i="8" s="1"/>
  <c r="G202" i="8"/>
  <c r="F202" i="8"/>
  <c r="H201" i="8"/>
  <c r="I201" i="8" s="1"/>
  <c r="G201" i="8"/>
  <c r="F201" i="8"/>
  <c r="H200" i="8"/>
  <c r="I200" i="8" s="1"/>
  <c r="G200" i="8"/>
  <c r="F200" i="8"/>
  <c r="H199" i="8"/>
  <c r="I199" i="8" s="1"/>
  <c r="G199" i="8"/>
  <c r="F199" i="8"/>
  <c r="H198" i="8"/>
  <c r="I198" i="8" s="1"/>
  <c r="G198" i="8"/>
  <c r="F198" i="8"/>
  <c r="H197" i="8"/>
  <c r="I197" i="8" s="1"/>
  <c r="G197" i="8"/>
  <c r="F197" i="8"/>
  <c r="H196" i="8"/>
  <c r="I196" i="8" s="1"/>
  <c r="G196" i="8"/>
  <c r="F196" i="8"/>
  <c r="H195" i="8"/>
  <c r="I195" i="8" s="1"/>
  <c r="G195" i="8"/>
  <c r="F195" i="8"/>
  <c r="H194" i="8"/>
  <c r="I194" i="8" s="1"/>
  <c r="G194" i="8"/>
  <c r="F194" i="8"/>
  <c r="H193" i="8"/>
  <c r="I193" i="8" s="1"/>
  <c r="G193" i="8"/>
  <c r="F193" i="8"/>
  <c r="H192" i="8"/>
  <c r="I192" i="8" s="1"/>
  <c r="G192" i="8"/>
  <c r="F192" i="8"/>
  <c r="H191" i="8"/>
  <c r="I191" i="8" s="1"/>
  <c r="G191" i="8"/>
  <c r="F191" i="8"/>
  <c r="H190" i="8"/>
  <c r="I190" i="8" s="1"/>
  <c r="G190" i="8"/>
  <c r="F190" i="8"/>
  <c r="H189" i="8"/>
  <c r="I189" i="8" s="1"/>
  <c r="G189" i="8"/>
  <c r="F189" i="8"/>
  <c r="I188" i="8"/>
  <c r="H188" i="8"/>
  <c r="G188" i="8"/>
  <c r="F188" i="8"/>
  <c r="H187" i="8"/>
  <c r="I187" i="8" s="1"/>
  <c r="G187" i="8"/>
  <c r="F187" i="8"/>
  <c r="H186" i="8"/>
  <c r="I186" i="8" s="1"/>
  <c r="G186" i="8"/>
  <c r="F186" i="8"/>
  <c r="H185" i="8"/>
  <c r="I185" i="8" s="1"/>
  <c r="G185" i="8"/>
  <c r="F185" i="8"/>
  <c r="I184" i="8"/>
  <c r="H184" i="8"/>
  <c r="G184" i="8"/>
  <c r="F184" i="8"/>
  <c r="H183" i="8"/>
  <c r="I183" i="8" s="1"/>
  <c r="G183" i="8"/>
  <c r="F183" i="8"/>
  <c r="H182" i="8"/>
  <c r="I182" i="8" s="1"/>
  <c r="G182" i="8"/>
  <c r="F182" i="8"/>
  <c r="H181" i="8"/>
  <c r="I181" i="8" s="1"/>
  <c r="G181" i="8"/>
  <c r="F181" i="8"/>
  <c r="I180" i="8"/>
  <c r="H180" i="8"/>
  <c r="G180" i="8"/>
  <c r="F180" i="8"/>
  <c r="H179" i="8"/>
  <c r="I179" i="8" s="1"/>
  <c r="G179" i="8"/>
  <c r="F179" i="8"/>
  <c r="H178" i="8"/>
  <c r="I178" i="8" s="1"/>
  <c r="G178" i="8"/>
  <c r="F178" i="8"/>
  <c r="H177" i="8"/>
  <c r="I177" i="8" s="1"/>
  <c r="G177" i="8"/>
  <c r="F177" i="8"/>
  <c r="I176" i="8"/>
  <c r="H176" i="8"/>
  <c r="G176" i="8"/>
  <c r="F176" i="8"/>
  <c r="H175" i="8"/>
  <c r="I175" i="8" s="1"/>
  <c r="G175" i="8"/>
  <c r="F175" i="8"/>
  <c r="H174" i="8"/>
  <c r="I174" i="8" s="1"/>
  <c r="G174" i="8"/>
  <c r="F174" i="8"/>
  <c r="H173" i="8"/>
  <c r="I173" i="8" s="1"/>
  <c r="G173" i="8"/>
  <c r="F173" i="8"/>
  <c r="H172" i="8"/>
  <c r="I172" i="8" s="1"/>
  <c r="G172" i="8"/>
  <c r="F172" i="8"/>
  <c r="H171" i="8"/>
  <c r="I171" i="8" s="1"/>
  <c r="G171" i="8"/>
  <c r="F171" i="8"/>
  <c r="H170" i="8"/>
  <c r="I170" i="8" s="1"/>
  <c r="G170" i="8"/>
  <c r="F170" i="8"/>
  <c r="H169" i="8"/>
  <c r="I169" i="8" s="1"/>
  <c r="G169" i="8"/>
  <c r="F169" i="8"/>
  <c r="H168" i="8"/>
  <c r="I168" i="8" s="1"/>
  <c r="G168" i="8"/>
  <c r="F168" i="8"/>
  <c r="H167" i="8"/>
  <c r="I167" i="8" s="1"/>
  <c r="G167" i="8"/>
  <c r="F167" i="8"/>
  <c r="H166" i="8"/>
  <c r="I166" i="8" s="1"/>
  <c r="G166" i="8"/>
  <c r="F166" i="8"/>
  <c r="H165" i="8"/>
  <c r="I165" i="8" s="1"/>
  <c r="G165" i="8"/>
  <c r="F165" i="8"/>
  <c r="H164" i="8"/>
  <c r="I164" i="8" s="1"/>
  <c r="G164" i="8"/>
  <c r="F164" i="8"/>
  <c r="H163" i="8"/>
  <c r="I163" i="8" s="1"/>
  <c r="G163" i="8"/>
  <c r="F163" i="8"/>
  <c r="H162" i="8"/>
  <c r="I162" i="8" s="1"/>
  <c r="G162" i="8"/>
  <c r="F162" i="8"/>
  <c r="H161" i="8"/>
  <c r="I161" i="8" s="1"/>
  <c r="G161" i="8"/>
  <c r="F161" i="8"/>
  <c r="H160" i="8"/>
  <c r="I160" i="8" s="1"/>
  <c r="G160" i="8"/>
  <c r="F160" i="8"/>
  <c r="H159" i="8"/>
  <c r="I159" i="8" s="1"/>
  <c r="G159" i="8"/>
  <c r="F159" i="8"/>
  <c r="H158" i="8"/>
  <c r="I158" i="8" s="1"/>
  <c r="G158" i="8"/>
  <c r="F158" i="8"/>
  <c r="H157" i="8"/>
  <c r="I157" i="8" s="1"/>
  <c r="G157" i="8"/>
  <c r="F157" i="8"/>
  <c r="I156" i="8"/>
  <c r="H156" i="8"/>
  <c r="G156" i="8"/>
  <c r="F156" i="8"/>
  <c r="H155" i="8"/>
  <c r="I155" i="8" s="1"/>
  <c r="G155" i="8"/>
  <c r="F155" i="8"/>
  <c r="H154" i="8"/>
  <c r="I154" i="8" s="1"/>
  <c r="G154" i="8"/>
  <c r="F154" i="8"/>
  <c r="H153" i="8"/>
  <c r="I153" i="8" s="1"/>
  <c r="G153" i="8"/>
  <c r="F153" i="8"/>
  <c r="I152" i="8"/>
  <c r="H152" i="8"/>
  <c r="G152" i="8"/>
  <c r="F152" i="8"/>
  <c r="H151" i="8"/>
  <c r="I151" i="8" s="1"/>
  <c r="G151" i="8"/>
  <c r="F151" i="8"/>
  <c r="H150" i="8"/>
  <c r="I150" i="8" s="1"/>
  <c r="G150" i="8"/>
  <c r="F150" i="8"/>
  <c r="H149" i="8"/>
  <c r="I149" i="8" s="1"/>
  <c r="G149" i="8"/>
  <c r="F149" i="8"/>
  <c r="I148" i="8"/>
  <c r="H148" i="8"/>
  <c r="G148" i="8"/>
  <c r="F148" i="8"/>
  <c r="H147" i="8"/>
  <c r="I147" i="8" s="1"/>
  <c r="G147" i="8"/>
  <c r="F147" i="8"/>
  <c r="H146" i="8"/>
  <c r="I146" i="8" s="1"/>
  <c r="G146" i="8"/>
  <c r="F146" i="8"/>
  <c r="H145" i="8"/>
  <c r="I145" i="8" s="1"/>
  <c r="G145" i="8"/>
  <c r="F145" i="8"/>
  <c r="I144" i="8"/>
  <c r="H144" i="8"/>
  <c r="G144" i="8"/>
  <c r="F144" i="8"/>
  <c r="H143" i="8"/>
  <c r="I143" i="8" s="1"/>
  <c r="G143" i="8"/>
  <c r="F143" i="8"/>
  <c r="H142" i="8"/>
  <c r="I142" i="8" s="1"/>
  <c r="G142" i="8"/>
  <c r="F142" i="8"/>
  <c r="H141" i="8"/>
  <c r="I141" i="8" s="1"/>
  <c r="G141" i="8"/>
  <c r="F141" i="8"/>
  <c r="H140" i="8"/>
  <c r="I140" i="8" s="1"/>
  <c r="G140" i="8"/>
  <c r="F140" i="8"/>
  <c r="H139" i="8"/>
  <c r="I139" i="8" s="1"/>
  <c r="G139" i="8"/>
  <c r="F139" i="8"/>
  <c r="H138" i="8"/>
  <c r="I138" i="8" s="1"/>
  <c r="G138" i="8"/>
  <c r="F138" i="8"/>
  <c r="H137" i="8"/>
  <c r="I137" i="8" s="1"/>
  <c r="G137" i="8"/>
  <c r="F137" i="8"/>
  <c r="H136" i="8"/>
  <c r="I136" i="8" s="1"/>
  <c r="G136" i="8"/>
  <c r="F136" i="8"/>
  <c r="H135" i="8"/>
  <c r="I135" i="8" s="1"/>
  <c r="G135" i="8"/>
  <c r="F135" i="8"/>
  <c r="H134" i="8"/>
  <c r="I134" i="8" s="1"/>
  <c r="G134" i="8"/>
  <c r="F134" i="8"/>
  <c r="H133" i="8"/>
  <c r="I133" i="8" s="1"/>
  <c r="G133" i="8"/>
  <c r="F133" i="8"/>
  <c r="H132" i="8"/>
  <c r="I132" i="8" s="1"/>
  <c r="G132" i="8"/>
  <c r="F132" i="8"/>
  <c r="H131" i="8"/>
  <c r="I131" i="8" s="1"/>
  <c r="G131" i="8"/>
  <c r="F131" i="8"/>
  <c r="H130" i="8"/>
  <c r="I130" i="8" s="1"/>
  <c r="G130" i="8"/>
  <c r="F130" i="8"/>
  <c r="H129" i="8"/>
  <c r="I129" i="8" s="1"/>
  <c r="G129" i="8"/>
  <c r="F129" i="8"/>
  <c r="H128" i="8"/>
  <c r="I128" i="8" s="1"/>
  <c r="G128" i="8"/>
  <c r="F128" i="8"/>
  <c r="H127" i="8"/>
  <c r="I127" i="8" s="1"/>
  <c r="G127" i="8"/>
  <c r="F127" i="8"/>
  <c r="H126" i="8"/>
  <c r="I126" i="8" s="1"/>
  <c r="G126" i="8"/>
  <c r="F126" i="8"/>
  <c r="H125" i="8"/>
  <c r="I125" i="8" s="1"/>
  <c r="G125" i="8"/>
  <c r="F125" i="8"/>
  <c r="I124" i="8"/>
  <c r="H124" i="8"/>
  <c r="G124" i="8"/>
  <c r="F124" i="8"/>
  <c r="H123" i="8"/>
  <c r="I123" i="8" s="1"/>
  <c r="G123" i="8"/>
  <c r="F123" i="8"/>
  <c r="H122" i="8"/>
  <c r="I122" i="8" s="1"/>
  <c r="G122" i="8"/>
  <c r="F122" i="8"/>
  <c r="H121" i="8"/>
  <c r="I121" i="8" s="1"/>
  <c r="G121" i="8"/>
  <c r="F121" i="8"/>
  <c r="I120" i="8"/>
  <c r="H120" i="8"/>
  <c r="G120" i="8"/>
  <c r="F120" i="8"/>
  <c r="H119" i="8"/>
  <c r="I119" i="8" s="1"/>
  <c r="G119" i="8"/>
  <c r="F119" i="8"/>
  <c r="H118" i="8"/>
  <c r="I118" i="8" s="1"/>
  <c r="G118" i="8"/>
  <c r="F118" i="8"/>
  <c r="H117" i="8"/>
  <c r="I117" i="8" s="1"/>
  <c r="G117" i="8"/>
  <c r="F117" i="8"/>
  <c r="I116" i="8"/>
  <c r="H116" i="8"/>
  <c r="G116" i="8"/>
  <c r="F116" i="8"/>
  <c r="H115" i="8"/>
  <c r="I115" i="8" s="1"/>
  <c r="G115" i="8"/>
  <c r="F115" i="8"/>
  <c r="H114" i="8"/>
  <c r="I114" i="8" s="1"/>
  <c r="G114" i="8"/>
  <c r="F114" i="8"/>
  <c r="H113" i="8"/>
  <c r="I113" i="8" s="1"/>
  <c r="G113" i="8"/>
  <c r="F113" i="8"/>
  <c r="I112" i="8"/>
  <c r="H112" i="8"/>
  <c r="G112" i="8"/>
  <c r="F112" i="8"/>
  <c r="H111" i="8"/>
  <c r="I111" i="8" s="1"/>
  <c r="G111" i="8"/>
  <c r="F111" i="8"/>
  <c r="H110" i="8"/>
  <c r="I110" i="8" s="1"/>
  <c r="G110" i="8"/>
  <c r="F110" i="8"/>
  <c r="H109" i="8"/>
  <c r="I109" i="8" s="1"/>
  <c r="G109" i="8"/>
  <c r="F109" i="8"/>
  <c r="H108" i="8"/>
  <c r="I108" i="8" s="1"/>
  <c r="G108" i="8"/>
  <c r="F108" i="8"/>
  <c r="H107" i="8"/>
  <c r="I107" i="8" s="1"/>
  <c r="G107" i="8"/>
  <c r="F107" i="8"/>
  <c r="H106" i="8"/>
  <c r="I106" i="8" s="1"/>
  <c r="G106" i="8"/>
  <c r="F106" i="8"/>
  <c r="H105" i="8"/>
  <c r="I105" i="8" s="1"/>
  <c r="G105" i="8"/>
  <c r="F105" i="8"/>
  <c r="H104" i="8"/>
  <c r="I104" i="8" s="1"/>
  <c r="G104" i="8"/>
  <c r="F104" i="8"/>
  <c r="H103" i="8"/>
  <c r="I103" i="8" s="1"/>
  <c r="G103" i="8"/>
  <c r="F103" i="8"/>
  <c r="H102" i="8"/>
  <c r="I102" i="8" s="1"/>
  <c r="G102" i="8"/>
  <c r="F102" i="8"/>
  <c r="H101" i="8"/>
  <c r="I101" i="8" s="1"/>
  <c r="G101" i="8"/>
  <c r="F101" i="8"/>
  <c r="H100" i="8"/>
  <c r="I100" i="8" s="1"/>
  <c r="G100" i="8"/>
  <c r="F100" i="8"/>
  <c r="H99" i="8"/>
  <c r="I99" i="8" s="1"/>
  <c r="G99" i="8"/>
  <c r="F99" i="8"/>
  <c r="H98" i="8"/>
  <c r="I98" i="8" s="1"/>
  <c r="G98" i="8"/>
  <c r="F98" i="8"/>
  <c r="H97" i="8"/>
  <c r="I97" i="8" s="1"/>
  <c r="G97" i="8"/>
  <c r="F97" i="8"/>
  <c r="H96" i="8"/>
  <c r="I96" i="8" s="1"/>
  <c r="G96" i="8"/>
  <c r="F96" i="8"/>
  <c r="H95" i="8"/>
  <c r="I95" i="8" s="1"/>
  <c r="G95" i="8"/>
  <c r="F95" i="8"/>
  <c r="H94" i="8"/>
  <c r="I94" i="8" s="1"/>
  <c r="G94" i="8"/>
  <c r="F94" i="8"/>
  <c r="H93" i="8"/>
  <c r="I93" i="8" s="1"/>
  <c r="G93" i="8"/>
  <c r="F93" i="8"/>
  <c r="I92" i="8"/>
  <c r="H92" i="8"/>
  <c r="G92" i="8"/>
  <c r="F92" i="8"/>
  <c r="H91" i="8"/>
  <c r="I91" i="8" s="1"/>
  <c r="G91" i="8"/>
  <c r="F91" i="8"/>
  <c r="H90" i="8"/>
  <c r="I90" i="8" s="1"/>
  <c r="G90" i="8"/>
  <c r="F90" i="8"/>
  <c r="H89" i="8"/>
  <c r="I89" i="8" s="1"/>
  <c r="G89" i="8"/>
  <c r="F89" i="8"/>
  <c r="I88" i="8"/>
  <c r="H88" i="8"/>
  <c r="G88" i="8"/>
  <c r="F88" i="8"/>
  <c r="H87" i="8"/>
  <c r="I87" i="8" s="1"/>
  <c r="G87" i="8"/>
  <c r="F87" i="8"/>
  <c r="H86" i="8"/>
  <c r="I86" i="8" s="1"/>
  <c r="G86" i="8"/>
  <c r="F86" i="8"/>
  <c r="H85" i="8"/>
  <c r="I85" i="8" s="1"/>
  <c r="G85" i="8"/>
  <c r="F85" i="8"/>
  <c r="I84" i="8"/>
  <c r="H84" i="8"/>
  <c r="G84" i="8"/>
  <c r="F84" i="8"/>
  <c r="H83" i="8"/>
  <c r="I83" i="8" s="1"/>
  <c r="G83" i="8"/>
  <c r="F83" i="8"/>
  <c r="H82" i="8"/>
  <c r="I82" i="8" s="1"/>
  <c r="G82" i="8"/>
  <c r="F82" i="8"/>
  <c r="H81" i="8"/>
  <c r="I81" i="8" s="1"/>
  <c r="G81" i="8"/>
  <c r="F81" i="8"/>
  <c r="I80" i="8"/>
  <c r="H80" i="8"/>
  <c r="G80" i="8"/>
  <c r="F80" i="8"/>
  <c r="H79" i="8"/>
  <c r="I79" i="8" s="1"/>
  <c r="G79" i="8"/>
  <c r="F79" i="8"/>
  <c r="H78" i="8"/>
  <c r="I78" i="8" s="1"/>
  <c r="G78" i="8"/>
  <c r="F78" i="8"/>
  <c r="H77" i="8"/>
  <c r="I77" i="8" s="1"/>
  <c r="G77" i="8"/>
  <c r="F77" i="8"/>
  <c r="H76" i="8"/>
  <c r="I76" i="8" s="1"/>
  <c r="G76" i="8"/>
  <c r="F76" i="8"/>
  <c r="H75" i="8"/>
  <c r="I75" i="8" s="1"/>
  <c r="G75" i="8"/>
  <c r="F75" i="8"/>
  <c r="H74" i="8"/>
  <c r="I74" i="8" s="1"/>
  <c r="G74" i="8"/>
  <c r="F74" i="8"/>
  <c r="H73" i="8"/>
  <c r="I73" i="8" s="1"/>
  <c r="G73" i="8"/>
  <c r="F73" i="8"/>
  <c r="H72" i="8"/>
  <c r="I72" i="8" s="1"/>
  <c r="G72" i="8"/>
  <c r="F72" i="8"/>
  <c r="H71" i="8"/>
  <c r="I71" i="8" s="1"/>
  <c r="G71" i="8"/>
  <c r="F71" i="8"/>
  <c r="H70" i="8"/>
  <c r="I70" i="8" s="1"/>
  <c r="G70" i="8"/>
  <c r="F70" i="8"/>
  <c r="H69" i="8"/>
  <c r="I69" i="8" s="1"/>
  <c r="G69" i="8"/>
  <c r="F69" i="8"/>
  <c r="H68" i="8"/>
  <c r="I68" i="8" s="1"/>
  <c r="G68" i="8"/>
  <c r="F68" i="8"/>
  <c r="H67" i="8"/>
  <c r="I67" i="8" s="1"/>
  <c r="G67" i="8"/>
  <c r="F67" i="8"/>
  <c r="H66" i="8"/>
  <c r="I66" i="8" s="1"/>
  <c r="G66" i="8"/>
  <c r="F66" i="8"/>
  <c r="H65" i="8"/>
  <c r="I65" i="8" s="1"/>
  <c r="G65" i="8"/>
  <c r="F65" i="8"/>
  <c r="H64" i="8"/>
  <c r="I64" i="8" s="1"/>
  <c r="G64" i="8"/>
  <c r="F64" i="8"/>
  <c r="H63" i="8"/>
  <c r="I63" i="8" s="1"/>
  <c r="G63" i="8"/>
  <c r="F63" i="8"/>
  <c r="H62" i="8"/>
  <c r="I62" i="8" s="1"/>
  <c r="G62" i="8"/>
  <c r="F62" i="8"/>
  <c r="H61" i="8"/>
  <c r="I61" i="8" s="1"/>
  <c r="G61" i="8"/>
  <c r="F61" i="8"/>
  <c r="I60" i="8"/>
  <c r="H60" i="8"/>
  <c r="G60" i="8"/>
  <c r="F60" i="8"/>
  <c r="H59" i="8"/>
  <c r="I59" i="8" s="1"/>
  <c r="G59" i="8"/>
  <c r="F59" i="8"/>
  <c r="H58" i="8"/>
  <c r="I58" i="8" s="1"/>
  <c r="G58" i="8"/>
  <c r="F58" i="8"/>
  <c r="H57" i="8"/>
  <c r="I57" i="8" s="1"/>
  <c r="G57" i="8"/>
  <c r="F57" i="8"/>
  <c r="I56" i="8"/>
  <c r="H56" i="8"/>
  <c r="G56" i="8"/>
  <c r="F56" i="8"/>
  <c r="H55" i="8"/>
  <c r="I55" i="8" s="1"/>
  <c r="G55" i="8"/>
  <c r="F55" i="8"/>
  <c r="H54" i="8"/>
  <c r="I54" i="8" s="1"/>
  <c r="G54" i="8"/>
  <c r="F54" i="8"/>
  <c r="H53" i="8"/>
  <c r="I53" i="8" s="1"/>
  <c r="G53" i="8"/>
  <c r="F53" i="8"/>
  <c r="I52" i="8"/>
  <c r="H52" i="8"/>
  <c r="G52" i="8"/>
  <c r="F52" i="8"/>
  <c r="H51" i="8"/>
  <c r="I51" i="8" s="1"/>
  <c r="G51" i="8"/>
  <c r="F51" i="8"/>
  <c r="H50" i="8"/>
  <c r="I50" i="8" s="1"/>
  <c r="G50" i="8"/>
  <c r="F50" i="8"/>
  <c r="H49" i="8"/>
  <c r="I49" i="8" s="1"/>
  <c r="G49" i="8"/>
  <c r="F49" i="8"/>
  <c r="I48" i="8"/>
  <c r="H48" i="8"/>
  <c r="G48" i="8"/>
  <c r="F48" i="8"/>
  <c r="H47" i="8"/>
  <c r="I47" i="8" s="1"/>
  <c r="G47" i="8"/>
  <c r="F47" i="8"/>
  <c r="H46" i="8"/>
  <c r="I46" i="8" s="1"/>
  <c r="G46" i="8"/>
  <c r="F46" i="8"/>
  <c r="H45" i="8"/>
  <c r="I45" i="8" s="1"/>
  <c r="G45" i="8"/>
  <c r="F45" i="8"/>
  <c r="H44" i="8"/>
  <c r="I44" i="8" s="1"/>
  <c r="G44" i="8"/>
  <c r="F44" i="8"/>
  <c r="H43" i="8"/>
  <c r="I43" i="8" s="1"/>
  <c r="G43" i="8"/>
  <c r="F43" i="8"/>
  <c r="H42" i="8"/>
  <c r="I42" i="8" s="1"/>
  <c r="G42" i="8"/>
  <c r="F42" i="8"/>
  <c r="H41" i="8"/>
  <c r="I41" i="8" s="1"/>
  <c r="G41" i="8"/>
  <c r="F41" i="8"/>
  <c r="H40" i="8"/>
  <c r="I40" i="8" s="1"/>
  <c r="G40" i="8"/>
  <c r="F40" i="8"/>
  <c r="H39" i="8"/>
  <c r="I39" i="8" s="1"/>
  <c r="G39" i="8"/>
  <c r="F39" i="8"/>
  <c r="H38" i="8"/>
  <c r="I38" i="8" s="1"/>
  <c r="G38" i="8"/>
  <c r="F38" i="8"/>
  <c r="H37" i="8"/>
  <c r="I37" i="8" s="1"/>
  <c r="G37" i="8"/>
  <c r="F37" i="8"/>
  <c r="H36" i="8"/>
  <c r="I36" i="8" s="1"/>
  <c r="G36" i="8"/>
  <c r="F36" i="8"/>
  <c r="H35" i="8"/>
  <c r="I35" i="8" s="1"/>
  <c r="G35" i="8"/>
  <c r="F35" i="8"/>
  <c r="H34" i="8"/>
  <c r="I34" i="8" s="1"/>
  <c r="G34" i="8"/>
  <c r="F34" i="8"/>
  <c r="H33" i="8"/>
  <c r="I33" i="8" s="1"/>
  <c r="G33" i="8"/>
  <c r="F33" i="8"/>
  <c r="H32" i="8"/>
  <c r="I32" i="8" s="1"/>
  <c r="G32" i="8"/>
  <c r="F32" i="8"/>
  <c r="H31" i="8"/>
  <c r="I31" i="8" s="1"/>
  <c r="G31" i="8"/>
  <c r="F31" i="8"/>
  <c r="H30" i="8"/>
  <c r="I30" i="8" s="1"/>
  <c r="G30" i="8"/>
  <c r="F30" i="8"/>
  <c r="H29" i="8"/>
  <c r="I29" i="8" s="1"/>
  <c r="G29" i="8"/>
  <c r="F29" i="8"/>
  <c r="I28" i="8"/>
  <c r="H28" i="8"/>
  <c r="G28" i="8"/>
  <c r="F28" i="8"/>
  <c r="H27" i="8"/>
  <c r="I27" i="8" s="1"/>
  <c r="G27" i="8"/>
  <c r="F27" i="8"/>
  <c r="H26" i="8"/>
  <c r="I26" i="8" s="1"/>
  <c r="G26" i="8"/>
  <c r="F26" i="8"/>
  <c r="H25" i="8"/>
  <c r="I25" i="8" s="1"/>
  <c r="G25" i="8"/>
  <c r="F25" i="8"/>
  <c r="I24" i="8"/>
  <c r="H24" i="8"/>
  <c r="G24" i="8"/>
  <c r="F24" i="8"/>
  <c r="H23" i="8"/>
  <c r="I23" i="8" s="1"/>
  <c r="G23" i="8"/>
  <c r="F23" i="8"/>
  <c r="H22" i="8"/>
  <c r="I22" i="8" s="1"/>
  <c r="G22" i="8"/>
  <c r="F22" i="8"/>
  <c r="H21" i="8"/>
  <c r="I21" i="8" s="1"/>
  <c r="G21" i="8"/>
  <c r="F21" i="8"/>
  <c r="I20" i="8"/>
  <c r="H20" i="8"/>
  <c r="G20" i="8"/>
  <c r="F20" i="8"/>
  <c r="H19" i="8"/>
  <c r="I19" i="8" s="1"/>
  <c r="G19" i="8"/>
  <c r="F19" i="8"/>
  <c r="H18" i="8"/>
  <c r="I18" i="8" s="1"/>
  <c r="G18" i="8"/>
  <c r="F18" i="8"/>
  <c r="H17" i="8"/>
  <c r="I17" i="8" s="1"/>
  <c r="G17" i="8"/>
  <c r="F17" i="8"/>
  <c r="I16" i="8"/>
  <c r="H16" i="8"/>
  <c r="G16" i="8"/>
  <c r="F16" i="8"/>
  <c r="H15" i="8"/>
  <c r="I15" i="8" s="1"/>
  <c r="G15" i="8"/>
  <c r="F15" i="8"/>
  <c r="H14" i="8"/>
  <c r="I14" i="8" s="1"/>
  <c r="G14" i="8"/>
  <c r="F14" i="8"/>
  <c r="H13" i="8"/>
  <c r="I13" i="8" s="1"/>
  <c r="G13" i="8"/>
  <c r="F13" i="8"/>
  <c r="I9" i="8"/>
  <c r="I5" i="8" a="1"/>
  <c r="I5" i="8" s="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48"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5"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I13" i="1"/>
  <c r="G13" i="1"/>
  <c r="I8" i="8" l="1"/>
  <c r="I10" i="8"/>
  <c r="I7" i="8"/>
  <c r="I6" i="8"/>
  <c r="J8"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I65" i="1"/>
  <c r="J65" i="1" s="1"/>
  <c r="I14" i="1"/>
  <c r="J14" i="1" s="1"/>
  <c r="I15" i="1"/>
  <c r="J15" i="1" s="1"/>
  <c r="I16" i="1"/>
  <c r="J16" i="1" s="1"/>
  <c r="I17" i="1"/>
  <c r="J17" i="1" s="1"/>
  <c r="I18" i="1"/>
  <c r="J18" i="1" s="1"/>
  <c r="I19" i="1"/>
  <c r="J19" i="1" s="1"/>
  <c r="I20" i="1"/>
  <c r="J20" i="1" s="1"/>
  <c r="I21" i="1"/>
  <c r="J21" i="1" s="1"/>
  <c r="I22" i="1"/>
  <c r="J22" i="1" s="1"/>
  <c r="I23" i="1"/>
  <c r="J23" i="1" s="1"/>
  <c r="I24" i="1"/>
  <c r="J24" i="1" s="1"/>
  <c r="I25" i="1"/>
  <c r="J25" i="1" s="1"/>
  <c r="I26" i="1"/>
  <c r="J26" i="1" s="1"/>
  <c r="I27" i="1"/>
  <c r="J27" i="1" s="1"/>
  <c r="I28" i="1"/>
  <c r="J28" i="1" s="1"/>
  <c r="I29" i="1"/>
  <c r="J29" i="1" s="1"/>
  <c r="I30" i="1"/>
  <c r="J30" i="1" s="1"/>
  <c r="I31" i="1"/>
  <c r="J31" i="1" s="1"/>
  <c r="I32" i="1"/>
  <c r="J32" i="1" s="1"/>
  <c r="I33" i="1"/>
  <c r="J33" i="1" s="1"/>
  <c r="I34" i="1"/>
  <c r="J34" i="1" s="1"/>
  <c r="I35" i="1"/>
  <c r="J35" i="1" s="1"/>
  <c r="I36" i="1"/>
  <c r="J36" i="1" s="1"/>
  <c r="I37" i="1"/>
  <c r="J37" i="1" s="1"/>
  <c r="I38" i="1"/>
  <c r="J38" i="1" s="1"/>
  <c r="I39" i="1"/>
  <c r="J39" i="1" s="1"/>
  <c r="I40" i="1"/>
  <c r="J40" i="1" s="1"/>
  <c r="I41" i="1"/>
  <c r="J41" i="1" s="1"/>
  <c r="I42" i="1"/>
  <c r="J42" i="1" s="1"/>
  <c r="I43" i="1"/>
  <c r="J43" i="1" s="1"/>
  <c r="I44" i="1"/>
  <c r="J44" i="1" s="1"/>
  <c r="I45" i="1"/>
  <c r="J45" i="1" s="1"/>
  <c r="I46" i="1"/>
  <c r="J46" i="1" s="1"/>
  <c r="I47" i="1"/>
  <c r="J47" i="1" s="1"/>
  <c r="I48" i="1"/>
  <c r="J48" i="1" s="1"/>
  <c r="I49" i="1"/>
  <c r="J49" i="1" s="1"/>
  <c r="I50" i="1"/>
  <c r="J50" i="1" s="1"/>
  <c r="I51" i="1"/>
  <c r="J51" i="1" s="1"/>
  <c r="I52" i="1"/>
  <c r="J52" i="1" s="1"/>
  <c r="I53" i="1"/>
  <c r="J53" i="1" s="1"/>
  <c r="I54" i="1"/>
  <c r="J54" i="1" s="1"/>
  <c r="I55" i="1"/>
  <c r="J55" i="1" s="1"/>
  <c r="I56" i="1"/>
  <c r="J56" i="1" s="1"/>
  <c r="I57" i="1"/>
  <c r="J57" i="1" s="1"/>
  <c r="I58" i="1"/>
  <c r="J58" i="1" s="1"/>
  <c r="I59" i="1"/>
  <c r="J59" i="1" s="1"/>
  <c r="I60" i="1"/>
  <c r="J60" i="1" s="1"/>
  <c r="I61" i="1"/>
  <c r="J61" i="1" s="1"/>
  <c r="I62" i="1"/>
  <c r="J62" i="1" s="1"/>
  <c r="I63" i="1"/>
  <c r="J63" i="1" s="1"/>
  <c r="I64" i="1"/>
  <c r="J64" i="1" s="1"/>
  <c r="I66" i="1"/>
  <c r="J66" i="1" s="1"/>
  <c r="I67" i="1"/>
  <c r="J67" i="1" s="1"/>
  <c r="I68" i="1"/>
  <c r="J68" i="1" s="1"/>
  <c r="I69" i="1"/>
  <c r="J69" i="1" s="1"/>
  <c r="I70" i="1"/>
  <c r="J70" i="1" s="1"/>
  <c r="I71" i="1"/>
  <c r="J71" i="1" s="1"/>
  <c r="I72" i="1"/>
  <c r="J72" i="1" s="1"/>
  <c r="I73" i="1"/>
  <c r="J73" i="1" s="1"/>
  <c r="I74" i="1"/>
  <c r="J74" i="1" s="1"/>
  <c r="I75" i="1"/>
  <c r="J75" i="1" s="1"/>
  <c r="I76" i="1"/>
  <c r="J76" i="1" s="1"/>
  <c r="I77" i="1"/>
  <c r="J77" i="1" s="1"/>
  <c r="I78" i="1"/>
  <c r="J78" i="1" s="1"/>
  <c r="I79" i="1"/>
  <c r="J79" i="1" s="1"/>
  <c r="I80" i="1"/>
  <c r="J80" i="1" s="1"/>
  <c r="I81" i="1"/>
  <c r="J81" i="1" s="1"/>
  <c r="I82" i="1"/>
  <c r="J82" i="1" s="1"/>
  <c r="I83" i="1"/>
  <c r="J83" i="1" s="1"/>
  <c r="I84" i="1"/>
  <c r="J84" i="1" s="1"/>
  <c r="I85" i="1"/>
  <c r="J85" i="1" s="1"/>
  <c r="I86" i="1"/>
  <c r="J86" i="1" s="1"/>
  <c r="I87" i="1"/>
  <c r="J87" i="1" s="1"/>
  <c r="I88" i="1"/>
  <c r="J88" i="1" s="1"/>
  <c r="I89" i="1"/>
  <c r="J89" i="1" s="1"/>
  <c r="I90" i="1"/>
  <c r="J90" i="1" s="1"/>
  <c r="I91" i="1"/>
  <c r="J91" i="1" s="1"/>
  <c r="I92" i="1"/>
  <c r="J92" i="1" s="1"/>
  <c r="I93" i="1"/>
  <c r="J93" i="1" s="1"/>
  <c r="I94" i="1"/>
  <c r="J94" i="1" s="1"/>
  <c r="I95" i="1"/>
  <c r="J95" i="1" s="1"/>
  <c r="I96" i="1"/>
  <c r="I97" i="1"/>
  <c r="J97" i="1" s="1"/>
  <c r="I98" i="1"/>
  <c r="J98" i="1" s="1"/>
  <c r="I99" i="1"/>
  <c r="J99" i="1" s="1"/>
  <c r="I100" i="1"/>
  <c r="J100" i="1" s="1"/>
  <c r="I101" i="1"/>
  <c r="J101" i="1" s="1"/>
  <c r="I102" i="1"/>
  <c r="J102" i="1" s="1"/>
  <c r="I103" i="1"/>
  <c r="J103" i="1" s="1"/>
  <c r="I104" i="1"/>
  <c r="J104" i="1" s="1"/>
  <c r="I105" i="1"/>
  <c r="J105" i="1" s="1"/>
  <c r="I106" i="1"/>
  <c r="J106" i="1" s="1"/>
  <c r="I107" i="1"/>
  <c r="J107" i="1" s="1"/>
  <c r="I108" i="1"/>
  <c r="J108" i="1" s="1"/>
  <c r="I109" i="1"/>
  <c r="J109" i="1" s="1"/>
  <c r="I110" i="1"/>
  <c r="J110" i="1" s="1"/>
  <c r="I111" i="1"/>
  <c r="J111" i="1" s="1"/>
  <c r="I112" i="1"/>
  <c r="J112" i="1" s="1"/>
  <c r="I113" i="1"/>
  <c r="J113" i="1" s="1"/>
  <c r="I114" i="1"/>
  <c r="I115" i="1"/>
  <c r="J115" i="1" s="1"/>
  <c r="I116" i="1"/>
  <c r="J116" i="1" s="1"/>
  <c r="I117" i="1"/>
  <c r="J117" i="1" s="1"/>
  <c r="I118" i="1"/>
  <c r="J118" i="1" s="1"/>
  <c r="I119" i="1"/>
  <c r="J119" i="1" s="1"/>
  <c r="I120" i="1"/>
  <c r="J120" i="1" s="1"/>
  <c r="I121" i="1"/>
  <c r="J121" i="1" s="1"/>
  <c r="I122" i="1"/>
  <c r="J122" i="1" s="1"/>
  <c r="I123" i="1"/>
  <c r="J123" i="1" s="1"/>
  <c r="I124" i="1"/>
  <c r="J124" i="1" s="1"/>
  <c r="I125" i="1"/>
  <c r="J125" i="1" s="1"/>
  <c r="I126" i="1"/>
  <c r="J126" i="1" s="1"/>
  <c r="I127" i="1"/>
  <c r="J127" i="1" s="1"/>
  <c r="I128" i="1"/>
  <c r="J128" i="1" s="1"/>
  <c r="I129" i="1"/>
  <c r="J129" i="1" s="1"/>
  <c r="I130" i="1"/>
  <c r="J130" i="1" s="1"/>
  <c r="I131" i="1"/>
  <c r="J131" i="1" s="1"/>
  <c r="I132" i="1"/>
  <c r="J132" i="1" s="1"/>
  <c r="I133" i="1"/>
  <c r="J133" i="1" s="1"/>
  <c r="I134" i="1"/>
  <c r="J134" i="1" s="1"/>
  <c r="I135" i="1"/>
  <c r="J135" i="1" s="1"/>
  <c r="I136" i="1"/>
  <c r="J136" i="1" s="1"/>
  <c r="I137" i="1"/>
  <c r="J137" i="1" s="1"/>
  <c r="I138" i="1"/>
  <c r="J138" i="1" s="1"/>
  <c r="I139" i="1"/>
  <c r="J139" i="1" s="1"/>
  <c r="I140" i="1"/>
  <c r="J140" i="1" s="1"/>
  <c r="I141" i="1"/>
  <c r="J141" i="1" s="1"/>
  <c r="I142" i="1"/>
  <c r="J142" i="1" s="1"/>
  <c r="I143" i="1"/>
  <c r="J143" i="1" s="1"/>
  <c r="I144" i="1"/>
  <c r="J144" i="1" s="1"/>
  <c r="I145" i="1"/>
  <c r="J145" i="1" s="1"/>
  <c r="I146" i="1"/>
  <c r="J146" i="1" s="1"/>
  <c r="I147" i="1"/>
  <c r="J147" i="1" s="1"/>
  <c r="I148" i="1"/>
  <c r="J148" i="1" s="1"/>
  <c r="I149" i="1"/>
  <c r="J149" i="1" s="1"/>
  <c r="I150" i="1"/>
  <c r="J150" i="1" s="1"/>
  <c r="I151" i="1"/>
  <c r="J151" i="1" s="1"/>
  <c r="I152" i="1"/>
  <c r="J152" i="1" s="1"/>
  <c r="I153" i="1"/>
  <c r="J153" i="1" s="1"/>
  <c r="I154" i="1"/>
  <c r="J154" i="1" s="1"/>
  <c r="I155" i="1"/>
  <c r="J155" i="1" s="1"/>
  <c r="I156" i="1"/>
  <c r="J156" i="1" s="1"/>
  <c r="I157" i="1"/>
  <c r="J157" i="1" s="1"/>
  <c r="I158" i="1"/>
  <c r="J158" i="1" s="1"/>
  <c r="I159" i="1"/>
  <c r="J159" i="1" s="1"/>
  <c r="I160" i="1"/>
  <c r="J160" i="1" s="1"/>
  <c r="I161" i="1"/>
  <c r="J161" i="1" s="1"/>
  <c r="I162" i="1"/>
  <c r="J162" i="1" s="1"/>
  <c r="I163" i="1"/>
  <c r="J163" i="1" s="1"/>
  <c r="I164" i="1"/>
  <c r="J164" i="1" s="1"/>
  <c r="I165" i="1"/>
  <c r="J165" i="1" s="1"/>
  <c r="I166" i="1"/>
  <c r="J166" i="1" s="1"/>
  <c r="I167" i="1"/>
  <c r="J167" i="1" s="1"/>
  <c r="I168" i="1"/>
  <c r="J168" i="1" s="1"/>
  <c r="I169" i="1"/>
  <c r="J169" i="1" s="1"/>
  <c r="I170" i="1"/>
  <c r="J170" i="1" s="1"/>
  <c r="I171" i="1"/>
  <c r="J171" i="1" s="1"/>
  <c r="I172" i="1"/>
  <c r="J172" i="1" s="1"/>
  <c r="I173" i="1"/>
  <c r="J173" i="1" s="1"/>
  <c r="I174" i="1"/>
  <c r="J174" i="1" s="1"/>
  <c r="I175" i="1"/>
  <c r="J175" i="1" s="1"/>
  <c r="I176" i="1"/>
  <c r="J176" i="1" s="1"/>
  <c r="I177" i="1"/>
  <c r="J177" i="1" s="1"/>
  <c r="I178" i="1"/>
  <c r="J178" i="1" s="1"/>
  <c r="I179" i="1"/>
  <c r="J179" i="1" s="1"/>
  <c r="I180" i="1"/>
  <c r="J180" i="1" s="1"/>
  <c r="I181" i="1"/>
  <c r="J181" i="1" s="1"/>
  <c r="I182" i="1"/>
  <c r="J182" i="1" s="1"/>
  <c r="I183" i="1"/>
  <c r="J183" i="1" s="1"/>
  <c r="I184" i="1"/>
  <c r="J184" i="1" s="1"/>
  <c r="I185" i="1"/>
  <c r="J185" i="1" s="1"/>
  <c r="I186" i="1"/>
  <c r="J186" i="1" s="1"/>
  <c r="I187" i="1"/>
  <c r="J187" i="1" s="1"/>
  <c r="I188" i="1"/>
  <c r="J188" i="1" s="1"/>
  <c r="I189" i="1"/>
  <c r="J189" i="1" s="1"/>
  <c r="I190" i="1"/>
  <c r="J190" i="1" s="1"/>
  <c r="I191" i="1"/>
  <c r="J191" i="1" s="1"/>
  <c r="I192" i="1"/>
  <c r="J192" i="1" s="1"/>
  <c r="I193" i="1"/>
  <c r="J193" i="1" s="1"/>
  <c r="I194" i="1"/>
  <c r="J194" i="1" s="1"/>
  <c r="I195" i="1"/>
  <c r="J195" i="1" s="1"/>
  <c r="I196" i="1"/>
  <c r="J196" i="1" s="1"/>
  <c r="I197" i="1"/>
  <c r="J197" i="1" s="1"/>
  <c r="I198" i="1"/>
  <c r="J198" i="1" s="1"/>
  <c r="I199" i="1"/>
  <c r="J199" i="1" s="1"/>
  <c r="I200" i="1"/>
  <c r="J200" i="1" s="1"/>
  <c r="I201" i="1"/>
  <c r="J201" i="1" s="1"/>
  <c r="I202" i="1"/>
  <c r="J202" i="1" s="1"/>
  <c r="I203" i="1"/>
  <c r="J203" i="1" s="1"/>
  <c r="I204" i="1"/>
  <c r="J204" i="1" s="1"/>
  <c r="I205" i="1"/>
  <c r="J205" i="1" s="1"/>
  <c r="I206" i="1"/>
  <c r="J206" i="1" s="1"/>
  <c r="I207" i="1"/>
  <c r="J207" i="1" s="1"/>
  <c r="I208" i="1"/>
  <c r="J208" i="1" s="1"/>
  <c r="I209" i="1"/>
  <c r="J209" i="1" s="1"/>
  <c r="I210" i="1"/>
  <c r="J210" i="1" s="1"/>
  <c r="I211" i="1"/>
  <c r="J211" i="1" s="1"/>
  <c r="I212" i="1"/>
  <c r="J212" i="1" s="1"/>
  <c r="I213" i="1"/>
  <c r="J213" i="1" s="1"/>
  <c r="I214" i="1"/>
  <c r="J214" i="1" s="1"/>
  <c r="I215" i="1"/>
  <c r="J215" i="1" s="1"/>
  <c r="I216" i="1"/>
  <c r="J216" i="1" s="1"/>
  <c r="I217" i="1"/>
  <c r="J217" i="1" s="1"/>
  <c r="I218" i="1"/>
  <c r="J218" i="1" s="1"/>
  <c r="I219" i="1"/>
  <c r="J219" i="1" s="1"/>
  <c r="I220" i="1"/>
  <c r="J220" i="1" s="1"/>
  <c r="I221" i="1"/>
  <c r="J221" i="1" s="1"/>
  <c r="I222" i="1"/>
  <c r="J222" i="1" s="1"/>
  <c r="I223" i="1"/>
  <c r="J223" i="1" s="1"/>
  <c r="I224" i="1"/>
  <c r="J224" i="1" s="1"/>
  <c r="I225" i="1"/>
  <c r="J225" i="1" s="1"/>
  <c r="I226" i="1"/>
  <c r="J226" i="1" s="1"/>
  <c r="I227" i="1"/>
  <c r="J227" i="1" s="1"/>
  <c r="I228" i="1"/>
  <c r="J228" i="1" s="1"/>
  <c r="I229" i="1"/>
  <c r="J229" i="1" s="1"/>
  <c r="I230" i="1"/>
  <c r="J230" i="1" s="1"/>
  <c r="I231" i="1"/>
  <c r="J231" i="1" s="1"/>
  <c r="I232" i="1"/>
  <c r="I233" i="1"/>
  <c r="J233" i="1" s="1"/>
  <c r="I234" i="1"/>
  <c r="I235" i="1"/>
  <c r="J235" i="1" s="1"/>
  <c r="I236" i="1"/>
  <c r="J236" i="1" s="1"/>
  <c r="I237" i="1"/>
  <c r="J237" i="1" s="1"/>
  <c r="I238" i="1"/>
  <c r="J238" i="1" s="1"/>
  <c r="I239" i="1"/>
  <c r="J239" i="1" s="1"/>
  <c r="I240" i="1"/>
  <c r="J240" i="1" s="1"/>
  <c r="I241" i="1"/>
  <c r="J241" i="1" s="1"/>
  <c r="I242" i="1"/>
  <c r="J242" i="1" s="1"/>
  <c r="I243" i="1"/>
  <c r="J243" i="1" s="1"/>
  <c r="I244" i="1"/>
  <c r="J244" i="1" s="1"/>
  <c r="I245" i="1"/>
  <c r="J245" i="1" s="1"/>
  <c r="I246" i="1"/>
  <c r="J246" i="1" s="1"/>
  <c r="I247" i="1"/>
  <c r="J247" i="1" s="1"/>
  <c r="I248" i="1"/>
  <c r="J248" i="1" s="1"/>
  <c r="I249" i="1"/>
  <c r="J249" i="1" s="1"/>
  <c r="I250" i="1"/>
  <c r="J250" i="1" s="1"/>
  <c r="I251" i="1"/>
  <c r="J251" i="1" s="1"/>
  <c r="I252" i="1"/>
  <c r="J252" i="1" s="1"/>
  <c r="I253" i="1"/>
  <c r="J253" i="1" s="1"/>
  <c r="I254" i="1"/>
  <c r="J254" i="1" s="1"/>
  <c r="I255" i="1"/>
  <c r="J255" i="1" s="1"/>
  <c r="I256" i="1"/>
  <c r="I257" i="1"/>
  <c r="J257" i="1" s="1"/>
  <c r="I258" i="1"/>
  <c r="J258" i="1" s="1"/>
  <c r="I259" i="1"/>
  <c r="J259" i="1" s="1"/>
  <c r="I260" i="1"/>
  <c r="J260" i="1" s="1"/>
  <c r="I261" i="1"/>
  <c r="J261" i="1" s="1"/>
  <c r="I262" i="1"/>
  <c r="J262" i="1" s="1"/>
  <c r="I263" i="1"/>
  <c r="J263" i="1" s="1"/>
  <c r="I264" i="1"/>
  <c r="J264" i="1" s="1"/>
  <c r="I265" i="1"/>
  <c r="J265" i="1" s="1"/>
  <c r="I266" i="1"/>
  <c r="J266" i="1" s="1"/>
  <c r="I267" i="1"/>
  <c r="J267" i="1" s="1"/>
  <c r="I268" i="1"/>
  <c r="J268" i="1" s="1"/>
  <c r="I269" i="1"/>
  <c r="J269" i="1" s="1"/>
  <c r="I270" i="1"/>
  <c r="J270" i="1" s="1"/>
  <c r="I271" i="1"/>
  <c r="J271" i="1" s="1"/>
  <c r="I272" i="1"/>
  <c r="J272" i="1" s="1"/>
  <c r="I273" i="1"/>
  <c r="J273" i="1" s="1"/>
  <c r="I274" i="1"/>
  <c r="J274" i="1" s="1"/>
  <c r="I275" i="1"/>
  <c r="J275" i="1" s="1"/>
  <c r="I276" i="1"/>
  <c r="J276" i="1" s="1"/>
  <c r="I277" i="1"/>
  <c r="J277" i="1" s="1"/>
  <c r="I278" i="1"/>
  <c r="J278" i="1" s="1"/>
  <c r="I279" i="1"/>
  <c r="J279" i="1" s="1"/>
  <c r="I280" i="1"/>
  <c r="J280" i="1" s="1"/>
  <c r="I281" i="1"/>
  <c r="J281" i="1" s="1"/>
  <c r="I282" i="1"/>
  <c r="J282" i="1" s="1"/>
  <c r="I283" i="1"/>
  <c r="J283" i="1" s="1"/>
  <c r="I284" i="1"/>
  <c r="J284" i="1" s="1"/>
  <c r="I285" i="1"/>
  <c r="J285" i="1" s="1"/>
  <c r="I286" i="1"/>
  <c r="J286" i="1" s="1"/>
  <c r="I287" i="1"/>
  <c r="J287" i="1" s="1"/>
  <c r="I288" i="1"/>
  <c r="J288" i="1" s="1"/>
  <c r="I289" i="1"/>
  <c r="J289" i="1" s="1"/>
  <c r="I290" i="1"/>
  <c r="I291" i="1"/>
  <c r="J291" i="1" s="1"/>
  <c r="I292" i="1"/>
  <c r="J292" i="1" s="1"/>
  <c r="I293" i="1"/>
  <c r="J293" i="1" s="1"/>
  <c r="I294" i="1"/>
  <c r="J294" i="1" s="1"/>
  <c r="I295" i="1"/>
  <c r="J295" i="1" s="1"/>
  <c r="I296" i="1"/>
  <c r="J296" i="1" s="1"/>
  <c r="I297" i="1"/>
  <c r="J297" i="1" s="1"/>
  <c r="I298" i="1"/>
  <c r="J298" i="1" s="1"/>
  <c r="I299" i="1"/>
  <c r="J299" i="1" s="1"/>
  <c r="I300" i="1"/>
  <c r="J300" i="1" s="1"/>
  <c r="I301" i="1"/>
  <c r="J301" i="1" s="1"/>
  <c r="I302" i="1"/>
  <c r="J302" i="1" s="1"/>
  <c r="I303" i="1"/>
  <c r="J303" i="1" s="1"/>
  <c r="I304" i="1"/>
  <c r="I305" i="1"/>
  <c r="J305" i="1" s="1"/>
  <c r="I306" i="1"/>
  <c r="J306" i="1" s="1"/>
  <c r="I307" i="1"/>
  <c r="J307" i="1" s="1"/>
  <c r="I308" i="1"/>
  <c r="J308" i="1" s="1"/>
  <c r="I309" i="1"/>
  <c r="J309" i="1" s="1"/>
  <c r="I310" i="1"/>
  <c r="J310" i="1" s="1"/>
  <c r="I311" i="1"/>
  <c r="J311" i="1" s="1"/>
  <c r="I312" i="1"/>
  <c r="J312" i="1" s="1"/>
  <c r="I313" i="1"/>
  <c r="J313" i="1" s="1"/>
  <c r="I314" i="1"/>
  <c r="J314" i="1" s="1"/>
  <c r="I315" i="1"/>
  <c r="J315" i="1" s="1"/>
  <c r="I316" i="1"/>
  <c r="J316" i="1" s="1"/>
  <c r="I317" i="1"/>
  <c r="J317" i="1" s="1"/>
  <c r="I318" i="1"/>
  <c r="J318" i="1" s="1"/>
  <c r="I319" i="1"/>
  <c r="J319" i="1" s="1"/>
  <c r="I320" i="1"/>
  <c r="J320" i="1" s="1"/>
  <c r="I321" i="1"/>
  <c r="J321" i="1" s="1"/>
  <c r="I322" i="1"/>
  <c r="J322" i="1" s="1"/>
  <c r="I323" i="1"/>
  <c r="J323" i="1" s="1"/>
  <c r="I324" i="1"/>
  <c r="J324" i="1" s="1"/>
  <c r="I325" i="1"/>
  <c r="J325" i="1" s="1"/>
  <c r="I326" i="1"/>
  <c r="J326" i="1" s="1"/>
  <c r="I327" i="1"/>
  <c r="J327" i="1" s="1"/>
  <c r="I328" i="1"/>
  <c r="J328" i="1" s="1"/>
  <c r="I329" i="1"/>
  <c r="J329" i="1" s="1"/>
  <c r="I330" i="1"/>
  <c r="J330" i="1" s="1"/>
  <c r="I331" i="1"/>
  <c r="J331" i="1" s="1"/>
  <c r="I332" i="1"/>
  <c r="J332" i="1" s="1"/>
  <c r="I333" i="1"/>
  <c r="J333" i="1" s="1"/>
  <c r="I334" i="1"/>
  <c r="J334" i="1" s="1"/>
  <c r="I335" i="1"/>
  <c r="J335" i="1" s="1"/>
  <c r="I336" i="1"/>
  <c r="J336" i="1" s="1"/>
  <c r="I337" i="1"/>
  <c r="J337" i="1" s="1"/>
  <c r="I338" i="1"/>
  <c r="J338" i="1" s="1"/>
  <c r="I339" i="1"/>
  <c r="J339" i="1" s="1"/>
  <c r="I340" i="1"/>
  <c r="J340" i="1" s="1"/>
  <c r="I341" i="1"/>
  <c r="J341" i="1" s="1"/>
  <c r="I342" i="1"/>
  <c r="J342" i="1" s="1"/>
  <c r="I343" i="1"/>
  <c r="J343" i="1" s="1"/>
  <c r="I344" i="1"/>
  <c r="J344" i="1" s="1"/>
  <c r="I345" i="1"/>
  <c r="J345" i="1" s="1"/>
  <c r="I346" i="1"/>
  <c r="J346" i="1" s="1"/>
  <c r="I347" i="1"/>
  <c r="J347" i="1" s="1"/>
  <c r="I348" i="1"/>
  <c r="J348" i="1" s="1"/>
  <c r="I349" i="1"/>
  <c r="J349" i="1" s="1"/>
  <c r="I350" i="1"/>
  <c r="J350" i="1" s="1"/>
  <c r="I351" i="1"/>
  <c r="J351" i="1" s="1"/>
  <c r="I352" i="1"/>
  <c r="I353" i="1"/>
  <c r="J353" i="1" s="1"/>
  <c r="I354" i="1"/>
  <c r="J354" i="1" s="1"/>
  <c r="I355" i="1"/>
  <c r="J355" i="1" s="1"/>
  <c r="I356" i="1"/>
  <c r="J356" i="1" s="1"/>
  <c r="I357" i="1"/>
  <c r="J357" i="1" s="1"/>
  <c r="I358" i="1"/>
  <c r="J358" i="1" s="1"/>
  <c r="I359" i="1"/>
  <c r="J359" i="1" s="1"/>
  <c r="I360" i="1"/>
  <c r="J360" i="1" s="1"/>
  <c r="I361" i="1"/>
  <c r="J361" i="1" s="1"/>
  <c r="I362" i="1"/>
  <c r="J362" i="1" s="1"/>
  <c r="I363" i="1"/>
  <c r="J363" i="1" s="1"/>
  <c r="I364" i="1"/>
  <c r="J364" i="1" s="1"/>
  <c r="I365" i="1"/>
  <c r="J365" i="1" s="1"/>
  <c r="I366" i="1"/>
  <c r="J366" i="1" s="1"/>
  <c r="I367" i="1"/>
  <c r="J367" i="1" s="1"/>
  <c r="I368" i="1"/>
  <c r="J368" i="1" s="1"/>
  <c r="I369" i="1"/>
  <c r="J369" i="1" s="1"/>
  <c r="I370" i="1"/>
  <c r="J370" i="1" s="1"/>
  <c r="I371" i="1"/>
  <c r="J371" i="1" s="1"/>
  <c r="I372" i="1"/>
  <c r="J372" i="1" s="1"/>
  <c r="I373" i="1"/>
  <c r="J373" i="1" s="1"/>
  <c r="I374" i="1"/>
  <c r="J374" i="1" s="1"/>
  <c r="I375" i="1"/>
  <c r="J375" i="1" s="1"/>
  <c r="I376" i="1"/>
  <c r="J376" i="1" s="1"/>
  <c r="I377" i="1"/>
  <c r="J377" i="1" s="1"/>
  <c r="I378" i="1"/>
  <c r="J378" i="1" s="1"/>
  <c r="I379" i="1"/>
  <c r="J379" i="1" s="1"/>
  <c r="I380" i="1"/>
  <c r="J380" i="1" s="1"/>
  <c r="I381" i="1"/>
  <c r="J381" i="1" s="1"/>
  <c r="I382" i="1"/>
  <c r="J382" i="1" s="1"/>
  <c r="I383" i="1"/>
  <c r="J383" i="1" s="1"/>
  <c r="I384" i="1"/>
  <c r="J384" i="1" s="1"/>
  <c r="I385" i="1"/>
  <c r="J385" i="1" s="1"/>
  <c r="I386" i="1"/>
  <c r="J386" i="1" s="1"/>
  <c r="I387" i="1"/>
  <c r="J387" i="1" s="1"/>
  <c r="I388" i="1"/>
  <c r="J388" i="1" s="1"/>
  <c r="I389" i="1"/>
  <c r="J389" i="1" s="1"/>
  <c r="I390" i="1"/>
  <c r="J390" i="1" s="1"/>
  <c r="I391" i="1"/>
  <c r="J391" i="1" s="1"/>
  <c r="I392" i="1"/>
  <c r="J392" i="1" s="1"/>
  <c r="J13" i="1"/>
  <c r="J96" i="1"/>
  <c r="J114" i="1"/>
  <c r="J232" i="1"/>
  <c r="J234" i="1"/>
  <c r="J256" i="1"/>
  <c r="J290" i="1"/>
  <c r="J304" i="1"/>
  <c r="J352" i="1"/>
  <c r="J5" i="1" a="1"/>
  <c r="J5" i="1" s="1"/>
  <c r="J9" i="1"/>
  <c r="J7" i="1" l="1"/>
  <c r="J6" i="1"/>
  <c r="J1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tc={DF65640A-92C5-4517-B1B6-4842AFAA70E8}</author>
    <author>tc={D251C143-40A2-4A41-8486-106F61DEF93A}</author>
    <author>tc={CA694820-F537-4377-B4C8-FDDE9351ECC4}</author>
    <author>tc={EC738DB0-DDC3-4383-A7AF-A01E9BBF9733}</author>
    <author>tc={06C20D77-F7F2-4818-A518-F74CDE635FE7}</author>
    <author>tc={571BDF20-70B3-43A9-8F2E-9F600CD5C2BF}</author>
    <author>tc={E75CA253-DD78-4A45-BB12-44C02431BDC5}</author>
    <author>tc={D0405A7E-284D-4F91-B8A6-7AEAE229BA30}</author>
    <author>tc={5AC57DB2-AD54-43EC-978D-F18B02422AF6}</author>
    <author>tc={A709C210-1061-4056-91C4-22666C473297}</author>
    <author>tc={93D7B522-AF29-4A0F-8540-9B4A82E37DDB}</author>
    <author>tc={B983AC1F-5145-48AA-BB07-0E345AE9C0AF}</author>
    <author>tc={1C4E4E99-AF13-4F69-A76F-956F1C79F49A}</author>
    <author>tc={C810B4A4-6E40-4E2B-AFAD-5529E17BFCC5}</author>
    <author>tc={CF62DA2D-1BDD-4C53-AD22-D186589D5C90}</author>
  </authors>
  <commentList>
    <comment ref="C5" authorId="0" shapeId="0" xr:uid="{DF65640A-92C5-4517-B1B6-4842AFAA70E8}">
      <text>
        <t>[Kommentartråd]
Din versjon av Excel lar deg lese denne kommentartråden. Eventuelle endringer i den vil imidlertid bli fjernet hvis filen åpnes i en nyere versjon av Excel. Finn ut mer: https://go.microsoft.com/fwlink/?linkid=870924
Kommentar:
    Heimeadressa til eleven. Dersom eleven har to adresser må de fylle ut to køyrebøker.</t>
      </text>
    </comment>
    <comment ref="J5" authorId="1" shapeId="0" xr:uid="{D251C143-40A2-4A41-8486-106F61DEF93A}">
      <text>
        <t>[Kommentartråd]
Din versjon av Excel lar deg lese denne kommentartråden. Eventuelle endringer i den vil imidlertid bli fjernet hvis filen åpnes i en nyere versjon av Excel. Finn ut mer: https://go.microsoft.com/fwlink/?linkid=870924
Kommentar:
    Det er 190 skoledagar i eit skoleår. Du får ikkje refusjon for køyring utover dette.</t>
      </text>
    </comment>
    <comment ref="C6" authorId="2" shapeId="0" xr:uid="{CA694820-F537-4377-B4C8-FDDE9351ECC4}">
      <text>
        <t>[Kommentartråd]
Din versjon av Excel lar deg lese denne kommentartråden. Eventuelle endringer i den vil imidlertid bli fjernet hvis filen åpnes i en nyere versjon av Excel. Finn ut mer: https://go.microsoft.com/fwlink/?linkid=870924
Kommentar:
    Skolen eleven går på</t>
      </text>
    </comment>
    <comment ref="C7" authorId="3" shapeId="0" xr:uid="{EC738DB0-DDC3-4383-A7AF-A01E9BBF9733}">
      <text>
        <t>[Kommentartråd]
Din versjon av Excel lar deg lese denne kommentartråden. Eventuelle endringer i den vil imidlertid bli fjernet hvis filen åpnes i en nyere versjon av Excel. Finn ut mer: https://go.microsoft.com/fwlink/?linkid=870924
Kommentar:
    Fyll inn avstanden mellom heim og skole (én veg).</t>
      </text>
    </comment>
    <comment ref="C8" authorId="4" shapeId="0" xr:uid="{06C20D77-F7F2-4818-A518-F74CDE635FE7}">
      <text>
        <t>[Kommentartråd]
Din versjon av Excel lar deg lese denne kommentartråden. Eventuelle endringer i den vil imidlertid bli fjernet hvis filen åpnes i en nyere versjon av Excel. Finn ut mer: https://go.microsoft.com/fwlink/?linkid=870924
Kommentar:
    Namnet på eleven du køyrer</t>
      </text>
    </comment>
    <comment ref="J8" authorId="5" shapeId="0" xr:uid="{571BDF20-70B3-43A9-8F2E-9F600CD5C2BF}">
      <text>
        <t>[Kommentartråd]
Din versjon av Excel lar deg lese denne kommentartråden. Eventuelle endringer i den vil imidlertid bli fjernet hvis filen åpnes i en nyere versjon av Excel. Finn ut mer: https://go.microsoft.com/fwlink/?linkid=870924
Kommentar:
    Denne skal berre førast i Visma viss du har køyrt meir enn ein elev med rett til skoleskyss i eigen bil. Sjå meir info i rettleiar.</t>
      </text>
    </comment>
    <comment ref="C9" authorId="6" shapeId="0" xr:uid="{E75CA253-DD78-4A45-BB12-44C02431BDC5}">
      <text>
        <t>[Kommentartråd]
Din versjon av Excel lar deg lese denne kommentartråden. Eventuelle endringer i den vil imidlertid bli fjernet hvis filen åpnes i en nyere versjon av Excel. Finn ut mer: https://go.microsoft.com/fwlink/?linkid=870924
Kommentar:
    Dersom du køyrer fleire elevar med innvilga refusjon for skoleskyss fører du namna deira opp her.</t>
      </text>
    </comment>
    <comment ref="J9" authorId="7" shapeId="0" xr:uid="{D0405A7E-284D-4F91-B8A6-7AEAE229BA30}">
      <text>
        <t>[Kommentartråd]
Din versjon av Excel lar deg lese denne kommentartråden. Eventuelle endringer i den vil imidlertid bli fjernet hvis filen åpnes i en nyere versjon av Excel. Finn ut mer: https://go.microsoft.com/fwlink/?linkid=870924
Kommentar:
    Skal førast som Utlegg - Bompengar 
OBS! Utgifter til bompengar må vere dokumentert.</t>
      </text>
    </comment>
    <comment ref="B12" authorId="8" shapeId="0" xr:uid="{5AC57DB2-AD54-43EC-978D-F18B02422AF6}">
      <text>
        <t>[Kommentartråd]
Din versjon av Excel lar deg lese denne kommentartråden. Eventuelle endringer i den vil imidlertid bli fjernet hvis filen åpnes i en nyere versjon av Excel. Finn ut mer: https://go.microsoft.com/fwlink/?linkid=870924
Kommentar:
    OBS: Ein får berre refusjon for godkjent køyring på skoledagar, og maksimalt éin tur og éin retur per dag.
Får du feilmelding når du legg inn dato? Du kan berre leggje til dagar frå måndag-fredag. Sjekk kalenderen!
Er datofeltet raudt? Då har du ført meir enn 2 turar på samme dag!</t>
      </text>
    </comment>
    <comment ref="D12" authorId="9" shapeId="0" xr:uid="{A709C210-1061-4056-91C4-22666C473297}">
      <text>
        <t>[Kommentartråd]
Din versjon av Excel lar deg lese denne kommentartråden. Eventuelle endringer i den vil imidlertid bli fjernet hvis filen åpnes i en nyere versjon av Excel. Finn ut mer: https://go.microsoft.com/fwlink/?linkid=870924
Kommentar:
    Sett ein X i boksen dersom du berre køyrer for å levre eller hente på skolen, og ikkje til dømes leverer på skolen på veg til arbeid. Det vert då berekna Km-godtgjersle begge vegar for kvar tur.</t>
      </text>
    </comment>
    <comment ref="E12" authorId="10" shapeId="0" xr:uid="{93D7B522-AF29-4A0F-8540-9B4A82E37DDB}">
      <text>
        <t>[Kommentartråd]
Din versjon av Excel lar deg lese denne kommentartråden. Eventuelle endringer i den vil imidlertid bli fjernet hvis filen åpnes i en nyere versjon av Excel. Finn ut mer: https://go.microsoft.com/fwlink/?linkid=870924
Kommentar:
    Fyll inn dersom du har fleire elevar med rett til privat skoleskyss mot refusjon i bilen. Om du til dømes køyrer ditt eige barn og ein nabo som begge har innvigla køyregodtgjersle fører du inn "1" i denne kolonna.</t>
      </text>
    </comment>
    <comment ref="F12" authorId="11" shapeId="0" xr:uid="{B983AC1F-5145-48AA-BB07-0E345AE9C0AF}">
      <text>
        <t>[Kommentartråd]
Din versjon av Excel lar deg lese denne kommentartråden. Eventuelle endringer i den vil imidlertid bli fjernet hvis filen åpnes i en nyere versjon av Excel. Finn ut mer: https://go.microsoft.com/fwlink/?linkid=870924
Kommentar:
    OBS: Bompengar må bli dokumentert!
TIPS: Dersom du betaler dei same bompenganne på kvar tur kan du kopiere verdien nedover i kolonnen.</t>
      </text>
    </comment>
    <comment ref="G12" authorId="12" shapeId="0" xr:uid="{1C4E4E99-AF13-4F69-A76F-956F1C79F49A}">
      <text>
        <t>[Kommentartråd]
Din versjon av Excel lar deg lese denne kommentartråden. Eventuelle endringer i den vil imidlertid bli fjernet hvis filen åpnes i en nyere versjon av Excel. Finn ut mer: https://go.microsoft.com/fwlink/?linkid=870924
Kommentar:
    Dette vert automatisk utrekna når du fyller inn avstand mellom heim og skole, og detaljer for turen.</t>
      </text>
    </comment>
    <comment ref="I12" authorId="13" shapeId="0" xr:uid="{C810B4A4-6E40-4E2B-AFAD-5529E17BFCC5}">
      <text>
        <t>[Kommentartråd]
Din versjon av Excel lar deg lese denne kommentartråden. Eventuelle endringer i den vil imidlertid bli fjernet hvis filen åpnes i en nyere versjon av Excel. Finn ut mer: https://go.microsoft.com/fwlink/?linkid=870924
Kommentar:
    Dette vert automatisk utrekna på bakgrunn av informasjonen du har fylt inn. Km-godtgjersla er skattefri.</t>
      </text>
    </comment>
    <comment ref="J12" authorId="14" shapeId="0" xr:uid="{CF62DA2D-1BDD-4C53-AD22-D186589D5C90}">
      <text>
        <t>[Kommentartråd]
Din versjon av Excel lar deg lese denne kommentartråden. Eventuelle endringer i den vil imidlertid bli fjernet hvis filen åpnes i en nyere versjon av Excel. Finn ut mer: https://go.microsoft.com/fwlink/?linkid=870924
Kommentar:
    Denne vert automatisk fylt inn basert på informasjonen du har fylt inn. Du får utbetalt ei minstegodtgjersle på kr. 75 per tur. Dersom dette er meir enn km-godtgjersla og utgifter til bompenger vert det ført som honorar. Du skal føre honorar som utlegg i Visma. Honorar er trekkpliktig inntekt (skattast som inntekt).</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tc={2254EE43-1F1C-46FB-9FE2-E285910B2F21}</author>
    <author>tc={F18508ED-A0EC-45C4-98F6-84F28DECB21F}</author>
    <author>tc={486F78C1-D2CD-415E-AEA3-BDEBA61999B3}</author>
    <author>tc={62BACD5D-E464-4467-9126-5D58784984BC}</author>
    <author>tc={FC151954-2777-4CBB-970E-2519FBE9D44F}</author>
    <author>tc={B926EF7E-4E98-457D-B80E-27B26F1AD9F3}</author>
    <author>tc={CD154C15-861A-4010-A436-8F42865CD78C}</author>
    <author>tc={88D7CA74-EA60-45A3-979A-1CACE6DC57C8}</author>
    <author>tc={500E1D7E-20AA-475F-B5F9-BE47186249BF}</author>
    <author>tc={444DA3AA-F531-45C6-8557-579AF393B028}</author>
    <author>tc={234C88F1-DA7B-4241-A935-208D264E3F1A}</author>
    <author>tc={9BE21BAB-4377-4AC1-B709-F64A15E2F002}</author>
    <author>tc={78CCBB68-82DC-4BC0-B739-C7F259F17DE3}</author>
    <author>tc={06BCFB4D-F506-4832-BFC1-D75E60C5BDB4}</author>
    <author>tc={F5D075B1-A1B3-4A2D-87A0-D42FDBBCD751}</author>
  </authors>
  <commentList>
    <comment ref="B5" authorId="0" shapeId="0" xr:uid="{2254EE43-1F1C-46FB-9FE2-E285910B2F21}">
      <text>
        <t>[Kommentartråd]
Din versjon av Excel lar deg lese denne kommentartråden. Eventuelle endringer i den vil imidlertid bli fjernet hvis filen åpnes i en nyere versjon av Excel. Finn ut mer: https://go.microsoft.com/fwlink/?linkid=870924
Kommentar:
    Heimeadressa til eleven. Dersom eleven har to adresser må de fylle ut to køyrebøker.</t>
      </text>
    </comment>
    <comment ref="I5" authorId="1" shapeId="0" xr:uid="{F18508ED-A0EC-45C4-98F6-84F28DECB21F}">
      <text>
        <t>[Kommentartråd]
Din versjon av Excel lar deg lese denne kommentartråden. Eventuelle endringer i den vil imidlertid bli fjernet hvis filen åpnes i en nyere versjon av Excel. Finn ut mer: https://go.microsoft.com/fwlink/?linkid=870924
Kommentar:
    Det er 190 skoledagar i eit skoleår. Du får ikkje refusjon for køyring utover dette.</t>
      </text>
    </comment>
    <comment ref="B6" authorId="2" shapeId="0" xr:uid="{486F78C1-D2CD-415E-AEA3-BDEBA61999B3}">
      <text>
        <t>[Kommentartråd]
Din versjon av Excel lar deg lese denne kommentartråden. Eventuelle endringer i den vil imidlertid bli fjernet hvis filen åpnes i en nyere versjon av Excel. Finn ut mer: https://go.microsoft.com/fwlink/?linkid=870924
Kommentar:
    Skolen eleven går på</t>
      </text>
    </comment>
    <comment ref="B7" authorId="3" shapeId="0" xr:uid="{62BACD5D-E464-4467-9126-5D58784984BC}">
      <text>
        <t>[Kommentartråd]
Din versjon av Excel lar deg lese denne kommentartråden. Eventuelle endringer i den vil imidlertid bli fjernet hvis filen åpnes i en nyere versjon av Excel. Finn ut mer: https://go.microsoft.com/fwlink/?linkid=870924
Kommentar:
    Fyll inn avstanden mellom heim og skole (én veg).</t>
      </text>
    </comment>
    <comment ref="B8" authorId="4" shapeId="0" xr:uid="{FC151954-2777-4CBB-970E-2519FBE9D44F}">
      <text>
        <t>[Kommentartråd]
Din versjon av Excel lar deg lese denne kommentartråden. Eventuelle endringer i den vil imidlertid bli fjernet hvis filen åpnes i en nyere versjon av Excel. Finn ut mer: https://go.microsoft.com/fwlink/?linkid=870924
Kommentar:
    Namnet på eleven du køyrer</t>
      </text>
    </comment>
    <comment ref="I8" authorId="5" shapeId="0" xr:uid="{B926EF7E-4E98-457D-B80E-27B26F1AD9F3}">
      <text>
        <t>[Kommentartråd]
Din versjon av Excel lar deg lese denne kommentartråden. Eventuelle endringer i den vil imidlertid bli fjernet hvis filen åpnes i en nyere versjon av Excel. Finn ut mer: https://go.microsoft.com/fwlink/?linkid=870924
Kommentar:
    Denne skal berre førast i Visma viss du har køyrt meir enn ein elev med rett til skoleskyss i eigen bil. Sjå meir info i rettleiar.</t>
      </text>
    </comment>
    <comment ref="B9" authorId="6" shapeId="0" xr:uid="{CD154C15-861A-4010-A436-8F42865CD78C}">
      <text>
        <t>[Kommentartråd]
Din versjon av Excel lar deg lese denne kommentartråden. Eventuelle endringer i den vil imidlertid bli fjernet hvis filen åpnes i en nyere versjon av Excel. Finn ut mer: https://go.microsoft.com/fwlink/?linkid=870924
Kommentar:
    Dersom du køyrer fleire elevar med innvilga refusjon for skoleskyss fører du namna deira opp her.</t>
      </text>
    </comment>
    <comment ref="I9" authorId="7" shapeId="0" xr:uid="{88D7CA74-EA60-45A3-979A-1CACE6DC57C8}">
      <text>
        <t>[Kommentartråd]
Din versjon av Excel lar deg lese denne kommentartråden. Eventuelle endringer i den vil imidlertid bli fjernet hvis filen åpnes i en nyere versjon av Excel. Finn ut mer: https://go.microsoft.com/fwlink/?linkid=870924
Kommentar:
    Skal førast som Utlegg - Bompengar 
OBS! Utgifter til bompengar må vere dokumentert.</t>
      </text>
    </comment>
    <comment ref="A12" authorId="8" shapeId="0" xr:uid="{500E1D7E-20AA-475F-B5F9-BE47186249BF}">
      <text>
        <t>[Kommentartråd]
Din versjon av Excel lar deg lese denne kommentartråden. Eventuelle endringer i den vil imidlertid bli fjernet hvis filen åpnes i en nyere versjon av Excel. Finn ut mer: https://go.microsoft.com/fwlink/?linkid=870924
Kommentar:
    OBS: Ein får berre refusjon for godkjent køyring på skoledagar, og maksimalt éin tur og éin retur per dag.
Får du feilmelding når du legg inn dato? Du kan berre leggje til dagar frå måndag-fredag. Sjekk kalenderen!
Er datofeltet raudt? Då har du ført meir enn 2 turar på samme dag!</t>
      </text>
    </comment>
    <comment ref="C12" authorId="9" shapeId="0" xr:uid="{444DA3AA-F531-45C6-8557-579AF393B028}">
      <text>
        <t>[Kommentartråd]
Din versjon av Excel lar deg lese denne kommentartråden. Eventuelle endringer i den vil imidlertid bli fjernet hvis filen åpnes i en nyere versjon av Excel. Finn ut mer: https://go.microsoft.com/fwlink/?linkid=870924
Kommentar:
    Sett ein X i boksen dersom du berre køyrer for å levre eller hente på skolen, og ikkje til dømes leverer på skolen på veg til arbeid. Det vert då berekna Km-godtgjersle begge vegar for kvar tur.</t>
      </text>
    </comment>
    <comment ref="D12" authorId="10" shapeId="0" xr:uid="{234C88F1-DA7B-4241-A935-208D264E3F1A}">
      <text>
        <t>[Kommentartråd]
Din versjon av Excel lar deg lese denne kommentartråden. Eventuelle endringer i den vil imidlertid bli fjernet hvis filen åpnes i en nyere versjon av Excel. Finn ut mer: https://go.microsoft.com/fwlink/?linkid=870924
Kommentar:
    Fyll inn dersom du har fleire elevar med rett til privat skoleskyss mot refusjon i bilen. Om du til dømes køyrer ditt eige barn og ein nabo som begge har innvigla køyregodtgjersle fører du inn "1" i denne kolonna.</t>
      </text>
    </comment>
    <comment ref="E12" authorId="11" shapeId="0" xr:uid="{9BE21BAB-4377-4AC1-B709-F64A15E2F002}">
      <text>
        <t>[Kommentartråd]
Din versjon av Excel lar deg lese denne kommentartråden. Eventuelle endringer i den vil imidlertid bli fjernet hvis filen åpnes i en nyere versjon av Excel. Finn ut mer: https://go.microsoft.com/fwlink/?linkid=870924
Kommentar:
    OBS: Bompengar må bli dokumentert!
TIPS: Dersom du betaler dei same bompenganne på kvar tur kan du kopiere verdien nedover i kolonnen.</t>
      </text>
    </comment>
    <comment ref="F12" authorId="12" shapeId="0" xr:uid="{78CCBB68-82DC-4BC0-B739-C7F259F17DE3}">
      <text>
        <t>[Kommentartråd]
Din versjon av Excel lar deg lese denne kommentartråden. Eventuelle endringer i den vil imidlertid bli fjernet hvis filen åpnes i en nyere versjon av Excel. Finn ut mer: https://go.microsoft.com/fwlink/?linkid=870924
Kommentar:
    Dette vert automatisk utrekna når du fyller inn avstand mellom heim og skole, og detaljer for turen.</t>
      </text>
    </comment>
    <comment ref="H12" authorId="13" shapeId="0" xr:uid="{06BCFB4D-F506-4832-BFC1-D75E60C5BDB4}">
      <text>
        <t>[Kommentartråd]
Din versjon av Excel lar deg lese denne kommentartråden. Eventuelle endringer i den vil imidlertid bli fjernet hvis filen åpnes i en nyere versjon av Excel. Finn ut mer: https://go.microsoft.com/fwlink/?linkid=870924
Kommentar:
    Dette vert automatisk utrekna på bakgrunn av informasjonen du har fylt inn. Km-godtgjersla er skattefri.</t>
      </text>
    </comment>
    <comment ref="I12" authorId="14" shapeId="0" xr:uid="{F5D075B1-A1B3-4A2D-87A0-D42FDBBCD751}">
      <text>
        <t>[Kommentartråd]
Din versjon av Excel lar deg lese denne kommentartråden. Eventuelle endringer i den vil imidlertid bli fjernet hvis filen åpnes i en nyere versjon av Excel. Finn ut mer: https://go.microsoft.com/fwlink/?linkid=870924
Kommentar:
    Denne vert automatisk fylt inn basert på informasjonen du har fylt inn. Du får utbetalt ei minstegodtgjersle på kr. 75 per tur. Dersom dette er meir enn km-godtgjersla og utgifter til bompenger vert det ført som honorar. Du skal føre honorar som utlegg i Visma. Honorar er trekkpliktig inntekt (skattast som inntekt).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<sst xmlns="http://schemas.openxmlformats.org/spreadsheetml/2006/main" count="629" uniqueCount="37">
  <si>
    <t>Refusjon - privat utføring av skoleskyss</t>
  </si>
  <si>
    <t>Skoleår:</t>
  </si>
  <si>
    <t>Periode:</t>
  </si>
  <si>
    <t>Haust og vår</t>
  </si>
  <si>
    <t>Heimeadresse:</t>
  </si>
  <si>
    <t>Tall skoledagar køyrt:</t>
  </si>
  <si>
    <t>Kilometersats:</t>
  </si>
  <si>
    <t>Skole:</t>
  </si>
  <si>
    <t>Tal kilometer køyrt:</t>
  </si>
  <si>
    <t>Passasjertillegg:</t>
  </si>
  <si>
    <t>SUM Km-godtgjersle:</t>
  </si>
  <si>
    <t>Minstesats per tur:</t>
  </si>
  <si>
    <t>Elevnamn:</t>
  </si>
  <si>
    <t>SUM Bompengar:</t>
  </si>
  <si>
    <t>Passasjernamn:</t>
  </si>
  <si>
    <t>SUM Honorar:</t>
  </si>
  <si>
    <t>Dato:</t>
  </si>
  <si>
    <t>Til eller frå skolen?</t>
  </si>
  <si>
    <t>Ens ærend?</t>
  </si>
  <si>
    <t>Bompengar</t>
  </si>
  <si>
    <t>Km-godtgjersle:</t>
  </si>
  <si>
    <t>Honorar:</t>
  </si>
  <si>
    <t>Til skolen</t>
  </si>
  <si>
    <t>X</t>
  </si>
  <si>
    <t>Gatenavn 10</t>
  </si>
  <si>
    <t>Kunnskapsskolen</t>
  </si>
  <si>
    <t>Navn Navnesen</t>
  </si>
  <si>
    <t>Fra skolen</t>
  </si>
  <si>
    <t>Tal passasjer 
(utover første elev)</t>
  </si>
  <si>
    <t>Km køyrt:</t>
  </si>
  <si>
    <t>Km med passasjer:</t>
  </si>
  <si>
    <t>Tal kilometer med passasjer:</t>
  </si>
  <si>
    <t>Avstand heim-skole (km):</t>
  </si>
  <si>
    <t>Vekedag</t>
  </si>
  <si>
    <t>2024/2025</t>
  </si>
  <si>
    <t>Sats per km og passasjertillegg skal følgje staten sin skattefrie sats. Du finn dei oppdaterte satsene på skatteetaten.no.</t>
  </si>
  <si>
    <t>Skoleskyss - km-godtgjersle: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</si>
</sst>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kr&quot;\ * #,##0.00_-;\-&quot;kr&quot;\ * #,##0.00_-;_-&quot;kr&quot;\ * &quot;-&quot;??_-;_-@_-"/>
    <numFmt numFmtId="164" formatCode="dddd"/>
  </numFmts>
  <fonts count="11" x14ac:knownFonts="1">
    <font>
      <sz val="11"/>
      <color theme="1"/>
      <name val="Calibri"/>
      <family val="2"/>
      <scheme val="minor"/>
    </font>
    <font>
      <sz val="11"/>
      <color theme="1"/>
      <name val="Calibri"/>
      <family val="2"/>
      <scheme val="minor"/>
    </font>
    <font>
      <sz val="14"/>
      <color theme="1"/>
      <name val="Calibri"/>
      <family val="2"/>
      <scheme val="minor"/>
    </font>
    <font>
      <sz val="20"/>
      <color theme="1"/>
      <name val="Calibri"/>
      <family val="2"/>
      <scheme val="minor"/>
    </font>
    <font>
      <b/>
      <sz val="12"/>
      <color theme="1"/>
      <name val="Calibri"/>
      <family val="2"/>
      <scheme val="minor"/>
    </font>
    <font>
      <b/>
      <sz val="14"/>
      <color theme="1"/>
      <name val="Calibri"/>
      <family val="2"/>
      <scheme val="minor"/>
    </font>
    <font>
      <b/>
      <sz val="14"/>
      <color theme="9" tint="-0.499984740745262"/>
      <name val="Calibri"/>
      <family val="2"/>
      <scheme val="minor"/>
    </font>
    <font>
      <b/>
      <sz val="12"/>
      <color theme="9" tint="-0.499984740745262"/>
      <name val="Calibri"/>
      <family val="2"/>
      <scheme val="minor"/>
    </font>
    <font>
      <b/>
      <sz val="11"/>
      <color theme="1"/>
      <name val="Calibri"/>
      <family val="2"/>
      <scheme val="minor"/>
    </font>
    <font>
      <sz val="8"/>
      <name val="Calibri"/>
      <family val="2"/>
      <scheme val="minor"/>
    </font>
    <font>
      <sz val="12"/>
      <color theme="2" tint="-0.749992370372631"/>
      <name val="Calibri"/>
      <family val="2"/>
      <scheme val="minor"/>
    </font>
  </fonts>
  <fills count="8">
    <fill>
      <patternFill patternType="none"/>
    </fill>
    <fill>
      <patternFill patternType="gray125"/>
    </fill>
    <fill>
      <patternFill patternType="solid">
        <fgColor theme="2" tint="-9.9978637043366805E-2"/>
        <bgColor indexed="64"/>
      </patternFill>
    </fill>
    <fill>
      <patternFill patternType="solid">
        <fgColor theme="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2"/>
        <bgColor indexed="64"/>
      </patternFill>
    </fill>
    <fill>
      <patternFill patternType="solid">
        <fgColor theme="4" tint="0.7999816888943144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s>
  <cellStyleXfs count="2">
    <xf numFmtId="0" fontId="0" fillId="0" borderId="0"/>
    <xf numFmtId="44" fontId="1" fillId="0" borderId="0" applyFont="0" applyFill="0" applyBorder="0" applyAlignment="0" applyProtection="0"/>
  </cellStyleXfs>
  <cellXfs count="71">
    <xf numFmtId="0" fontId="0" fillId="0" borderId="0" xfId="0"/>
    <xf numFmtId="0" fontId="0" fillId="0" borderId="0" xfId="0" applyAlignment="1">
      <alignment horizontal="center"/>
    </xf>
    <xf numFmtId="44" fontId="0" fillId="2" borderId="1" xfId="0" applyNumberFormat="1" applyFill="1" applyBorder="1"/>
    <xf numFmtId="0" fontId="5" fillId="0" borderId="2" xfId="0" applyFont="1" applyBorder="1" applyAlignment="1">
      <alignment horizontal="center" vertical="center"/>
    </xf>
    <xf numFmtId="0" fontId="5" fillId="0" borderId="2" xfId="0" applyFont="1" applyBorder="1" applyAlignment="1">
      <alignment vertical="center"/>
    </xf>
    <xf numFmtId="0" fontId="5" fillId="0" borderId="2" xfId="0" applyFont="1" applyBorder="1" applyAlignment="1">
      <alignment horizontal="center" vertical="center" wrapText="1"/>
    </xf>
    <xf numFmtId="0" fontId="5" fillId="2" borderId="2" xfId="0" applyFont="1" applyFill="1" applyBorder="1" applyAlignment="1">
      <alignment vertical="center"/>
    </xf>
    <xf numFmtId="14" fontId="0" fillId="0" borderId="3" xfId="0" applyNumberFormat="1" applyBorder="1" applyAlignment="1" applyProtection="1">
      <alignment horizontal="center"/>
      <protection locked="0"/>
    </xf>
    <xf numFmtId="0" fontId="0" fillId="0" borderId="3" xfId="0" applyBorder="1" applyProtection="1">
      <protection locked="0"/>
    </xf>
    <xf numFmtId="0" fontId="0" fillId="0" borderId="3" xfId="0" applyBorder="1" applyAlignment="1" applyProtection="1">
      <alignment horizontal="center"/>
      <protection locked="0"/>
    </xf>
    <xf numFmtId="0" fontId="0" fillId="0" borderId="1" xfId="0" applyBorder="1" applyProtection="1">
      <protection locked="0"/>
    </xf>
    <xf numFmtId="0" fontId="0" fillId="0" borderId="1" xfId="0" applyBorder="1" applyAlignment="1" applyProtection="1">
      <alignment horizontal="center"/>
      <protection locked="0"/>
    </xf>
    <xf numFmtId="0" fontId="3" fillId="3" borderId="0" xfId="0" applyFont="1" applyFill="1" applyAlignment="1">
      <alignment horizontal="center" vertical="center"/>
    </xf>
    <xf numFmtId="0" fontId="0" fillId="3" borderId="0" xfId="0" applyFill="1"/>
    <xf numFmtId="0" fontId="3" fillId="3" borderId="0" xfId="0" applyFont="1" applyFill="1" applyAlignment="1">
      <alignment horizontal="right" vertical="center"/>
    </xf>
    <xf numFmtId="0" fontId="0" fillId="3" borderId="0" xfId="0" applyFill="1" applyAlignment="1">
      <alignment horizontal="center"/>
    </xf>
    <xf numFmtId="0" fontId="0" fillId="3" borderId="0" xfId="0" applyFill="1" applyAlignment="1">
      <alignment horizontal="right"/>
    </xf>
    <xf numFmtId="0" fontId="2" fillId="3" borderId="0" xfId="0" applyFont="1" applyFill="1" applyAlignment="1" applyProtection="1">
      <alignment horizontal="center" vertical="center" wrapText="1"/>
      <protection locked="0"/>
    </xf>
    <xf numFmtId="0" fontId="4" fillId="4" borderId="6" xfId="0" applyFont="1" applyFill="1" applyBorder="1" applyAlignment="1">
      <alignment horizontal="right"/>
    </xf>
    <xf numFmtId="44" fontId="7" fillId="4" borderId="7" xfId="0" applyNumberFormat="1" applyFont="1" applyFill="1" applyBorder="1" applyAlignment="1">
      <alignment vertical="center"/>
    </xf>
    <xf numFmtId="0" fontId="3" fillId="3" borderId="0" xfId="0" applyFont="1" applyFill="1" applyAlignment="1" applyProtection="1">
      <alignment vertical="center"/>
      <protection locked="0"/>
    </xf>
    <xf numFmtId="0" fontId="6" fillId="3" borderId="0" xfId="0" applyFont="1" applyFill="1" applyAlignment="1">
      <alignment horizontal="right" vertical="center"/>
    </xf>
    <xf numFmtId="14" fontId="0" fillId="0" borderId="0" xfId="0" applyNumberFormat="1"/>
    <xf numFmtId="0" fontId="8" fillId="0" borderId="0" xfId="0" applyFont="1"/>
    <xf numFmtId="14" fontId="0" fillId="0" borderId="0" xfId="0" applyNumberFormat="1" applyAlignment="1">
      <alignment vertical="top" wrapText="1"/>
    </xf>
    <xf numFmtId="0" fontId="4" fillId="4" borderId="8" xfId="0" applyFont="1" applyFill="1" applyBorder="1" applyAlignment="1">
      <alignment horizontal="right"/>
    </xf>
    <xf numFmtId="44" fontId="7" fillId="4" borderId="9" xfId="0" applyNumberFormat="1" applyFont="1" applyFill="1" applyBorder="1" applyAlignment="1">
      <alignment vertical="center"/>
    </xf>
    <xf numFmtId="0" fontId="5" fillId="2" borderId="2" xfId="0" applyFont="1" applyFill="1" applyBorder="1" applyAlignment="1">
      <alignment horizontal="center" vertical="center"/>
    </xf>
    <xf numFmtId="0" fontId="0" fillId="2" borderId="3" xfId="0" applyFill="1" applyBorder="1" applyAlignment="1">
      <alignment horizontal="center"/>
    </xf>
    <xf numFmtId="0" fontId="0" fillId="6" borderId="10" xfId="0" applyFill="1" applyBorder="1" applyAlignment="1">
      <alignment horizontal="right"/>
    </xf>
    <xf numFmtId="44" fontId="0" fillId="6" borderId="11" xfId="1" applyFont="1" applyFill="1" applyBorder="1" applyAlignment="1">
      <alignment horizontal="left"/>
    </xf>
    <xf numFmtId="0" fontId="0" fillId="6" borderId="12" xfId="0" applyFill="1" applyBorder="1" applyAlignment="1">
      <alignment horizontal="right"/>
    </xf>
    <xf numFmtId="44" fontId="0" fillId="6" borderId="13" xfId="1" applyFont="1" applyFill="1" applyBorder="1" applyAlignment="1"/>
    <xf numFmtId="0" fontId="0" fillId="6" borderId="14" xfId="0" applyFill="1" applyBorder="1" applyAlignment="1">
      <alignment horizontal="right"/>
    </xf>
    <xf numFmtId="44" fontId="0" fillId="6" borderId="15" xfId="1" applyFont="1" applyFill="1" applyBorder="1" applyAlignment="1"/>
    <xf numFmtId="0" fontId="0" fillId="7" borderId="0" xfId="0" applyFill="1"/>
    <xf numFmtId="0" fontId="3" fillId="7" borderId="0" xfId="0" applyFont="1" applyFill="1" applyAlignment="1">
      <alignment horizontal="center" vertical="center"/>
    </xf>
    <xf numFmtId="0" fontId="6" fillId="7" borderId="0" xfId="0" applyFont="1" applyFill="1" applyAlignment="1">
      <alignment horizontal="right" vertical="center"/>
    </xf>
    <xf numFmtId="0" fontId="3" fillId="7" borderId="0" xfId="0" applyFont="1" applyFill="1" applyAlignment="1">
      <alignment horizontal="right" vertical="center"/>
    </xf>
    <xf numFmtId="0" fontId="2" fillId="7" borderId="0" xfId="0" applyFont="1" applyFill="1" applyAlignment="1" applyProtection="1">
      <alignment horizontal="center" vertical="center" wrapText="1"/>
      <protection locked="0"/>
    </xf>
    <xf numFmtId="0" fontId="0" fillId="7" borderId="0" xfId="0" applyFill="1" applyAlignment="1">
      <alignment horizontal="center"/>
    </xf>
    <xf numFmtId="0" fontId="3" fillId="7" borderId="0" xfId="0" applyFont="1" applyFill="1" applyAlignment="1" applyProtection="1">
      <alignment vertical="center"/>
      <protection locked="0"/>
    </xf>
    <xf numFmtId="0" fontId="0" fillId="7" borderId="0" xfId="0" applyFill="1" applyAlignment="1">
      <alignment horizontal="right"/>
    </xf>
    <xf numFmtId="0" fontId="5" fillId="7" borderId="2" xfId="0" applyFont="1" applyFill="1" applyBorder="1" applyAlignment="1">
      <alignment horizontal="center" vertical="center"/>
    </xf>
    <xf numFmtId="0" fontId="5" fillId="7" borderId="2" xfId="0" applyFont="1" applyFill="1" applyBorder="1" applyAlignment="1">
      <alignment vertical="center"/>
    </xf>
    <xf numFmtId="0" fontId="5" fillId="7" borderId="2" xfId="0" applyFont="1" applyFill="1" applyBorder="1" applyAlignment="1">
      <alignment horizontal="center" vertical="center" wrapText="1"/>
    </xf>
    <xf numFmtId="14" fontId="0" fillId="7" borderId="3" xfId="0" applyNumberFormat="1" applyFill="1" applyBorder="1" applyAlignment="1" applyProtection="1">
      <alignment horizontal="center"/>
      <protection locked="0"/>
    </xf>
    <xf numFmtId="0" fontId="0" fillId="7" borderId="3" xfId="0" applyFill="1" applyBorder="1" applyProtection="1">
      <protection locked="0"/>
    </xf>
    <xf numFmtId="0" fontId="0" fillId="7" borderId="1" xfId="0" applyFill="1" applyBorder="1" applyAlignment="1" applyProtection="1">
      <alignment horizontal="center"/>
      <protection locked="0"/>
    </xf>
    <xf numFmtId="0" fontId="0" fillId="7" borderId="3" xfId="0" applyFill="1" applyBorder="1" applyAlignment="1" applyProtection="1">
      <alignment horizontal="center"/>
      <protection locked="0"/>
    </xf>
    <xf numFmtId="0" fontId="0" fillId="7" borderId="1" xfId="0" applyFill="1" applyBorder="1" applyProtection="1">
      <protection locked="0"/>
    </xf>
    <xf numFmtId="0" fontId="5" fillId="2" borderId="2" xfId="0" applyFont="1" applyFill="1" applyBorder="1" applyAlignment="1">
      <alignment horizontal="center" vertical="center" wrapText="1"/>
    </xf>
    <xf numFmtId="0" fontId="0" fillId="3" borderId="0" xfId="0" applyFill="1" applyAlignment="1" applyProtection="1">
      <alignment horizontal="left" vertical="center" wrapText="1"/>
      <protection locked="0"/>
    </xf>
    <xf numFmtId="0" fontId="10" fillId="5" borderId="4" xfId="0" applyFont="1" applyFill="1" applyBorder="1" applyAlignment="1">
      <alignment horizontal="right"/>
    </xf>
    <xf numFmtId="0" fontId="10" fillId="5" borderId="6" xfId="0" applyFont="1" applyFill="1" applyBorder="1" applyAlignment="1">
      <alignment horizontal="right"/>
    </xf>
    <xf numFmtId="44" fontId="10" fillId="5" borderId="7" xfId="0" applyNumberFormat="1" applyFont="1" applyFill="1" applyBorder="1" applyAlignment="1">
      <alignment vertical="center"/>
    </xf>
    <xf numFmtId="2" fontId="7" fillId="4" borderId="7" xfId="0" applyNumberFormat="1" applyFont="1" applyFill="1" applyBorder="1" applyAlignment="1">
      <alignment horizontal="right" vertical="center"/>
    </xf>
    <xf numFmtId="0" fontId="10" fillId="5" borderId="5" xfId="0" applyFont="1" applyFill="1" applyBorder="1" applyAlignment="1">
      <alignment horizontal="right" vertical="center"/>
    </xf>
    <xf numFmtId="0" fontId="0" fillId="7" borderId="0" xfId="0" applyFill="1" applyAlignment="1" applyProtection="1">
      <alignment horizontal="left" vertical="center" wrapText="1"/>
      <protection locked="0"/>
    </xf>
    <xf numFmtId="0" fontId="3" fillId="3" borderId="0" xfId="0" applyFont="1" applyFill="1" applyAlignment="1">
      <alignment vertical="center"/>
    </xf>
    <xf numFmtId="164" fontId="0" fillId="2" borderId="3" xfId="0" applyNumberFormat="1" applyFill="1" applyBorder="1" applyAlignment="1">
      <alignment horizontal="center"/>
    </xf>
    <xf numFmtId="0" fontId="0" fillId="3" borderId="10" xfId="0" applyFill="1" applyBorder="1" applyAlignment="1">
      <alignment horizontal="right"/>
    </xf>
    <xf numFmtId="44" fontId="0" fillId="3" borderId="11" xfId="1" applyFont="1" applyFill="1" applyBorder="1" applyAlignment="1" applyProtection="1">
      <alignment horizontal="left"/>
      <protection locked="0"/>
    </xf>
    <xf numFmtId="0" fontId="0" fillId="3" borderId="12" xfId="0" applyFill="1" applyBorder="1" applyAlignment="1">
      <alignment horizontal="right"/>
    </xf>
    <xf numFmtId="44" fontId="0" fillId="3" borderId="13" xfId="1" applyFont="1" applyFill="1" applyBorder="1" applyAlignment="1" applyProtection="1">
      <protection locked="0"/>
    </xf>
    <xf numFmtId="0" fontId="0" fillId="3" borderId="16" xfId="0" applyFill="1" applyBorder="1" applyAlignment="1">
      <alignment horizontal="left" wrapText="1"/>
    </xf>
    <xf numFmtId="0" fontId="6" fillId="3" borderId="0" xfId="0" applyFont="1" applyFill="1" applyAlignment="1">
      <alignment horizontal="right" vertical="center"/>
    </xf>
    <xf numFmtId="0" fontId="6" fillId="3" borderId="13" xfId="0" applyFont="1" applyFill="1" applyBorder="1" applyAlignment="1">
      <alignment horizontal="right" vertical="center"/>
    </xf>
    <xf numFmtId="0" fontId="8" fillId="5" borderId="1" xfId="0" applyFont="1" applyFill="1" applyBorder="1" applyAlignment="1" applyProtection="1">
      <alignment horizontal="left" vertical="center" wrapText="1"/>
      <protection locked="0"/>
    </xf>
    <xf numFmtId="0" fontId="0" fillId="3" borderId="1" xfId="0" applyFill="1" applyBorder="1" applyAlignment="1" applyProtection="1">
      <alignment horizontal="left" vertical="center" wrapText="1"/>
      <protection locked="0"/>
    </xf>
    <xf numFmtId="0" fontId="3" fillId="7" borderId="0" xfId="0" applyFont="1" applyFill="1" applyAlignment="1">
      <alignment horizontal="left" vertical="center"/>
    </xf>
  </cellXfs>
  <cellStyles count="2">
    <cellStyle name="Normal" xfId="0" builtinId="0"/>
    <cellStyle name="Valuta" xfId="1" builtinId="4"/>
  </cellStyles>
  <dxfs count="4">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xdr:col>
      <xdr:colOff>596901</xdr:colOff>
      <xdr:row>4</xdr:row>
      <xdr:rowOff>142875</xdr:rowOff>
    </xdr:from>
    <xdr:to>
      <xdr:col>7</xdr:col>
      <xdr:colOff>997858</xdr:colOff>
      <xdr:row>9</xdr:row>
      <xdr:rowOff>230188</xdr:rowOff>
    </xdr:to>
    <xdr:sp macro="" textlink="">
      <xdr:nvSpPr>
        <xdr:cNvPr id="2" name="TekstSylinder 1">
          <a:extLst>
            <a:ext uri="{FF2B5EF4-FFF2-40B4-BE49-F238E27FC236}">
              <a16:creationId xmlns:a16="http://schemas.microsoft.com/office/drawing/2014/main" id="{8AB54881-314B-3306-FDAD-5572F5AB63B9}"/>
            </a:ext>
          </a:extLst>
        </xdr:cNvPr>
        <xdr:cNvSpPr txBox="1"/>
      </xdr:nvSpPr>
      <xdr:spPr>
        <a:xfrm>
          <a:off x="6240464" y="1476375"/>
          <a:ext cx="4607832" cy="1079501"/>
        </a:xfrm>
        <a:prstGeom prst="rect">
          <a:avLst/>
        </a:prstGeom>
        <a:solidFill>
          <a:schemeClr val="accent6">
            <a:lumMod val="20000"/>
            <a:lumOff val="80000"/>
          </a:schemeClr>
        </a:solidFill>
        <a:ln>
          <a:solidFill>
            <a:schemeClr val="accent6">
              <a:lumMod val="75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lang="nn-NO" sz="1100" b="0" baseline="0">
              <a:solidFill>
                <a:sysClr val="windowText" lastClr="000000"/>
              </a:solidFill>
              <a:effectLst/>
              <a:latin typeface="+mn-lt"/>
              <a:ea typeface="+mn-ea"/>
              <a:cs typeface="+mn-cs"/>
            </a:rPr>
            <a:t>Tala du skal føre i Visma er marka i grønt i boksen til høgre.</a:t>
          </a:r>
          <a:endParaRPr lang="nb-NO" sz="1200">
            <a:solidFill>
              <a:sysClr val="windowText" lastClr="000000"/>
            </a:solidFill>
            <a:effectLst/>
          </a:endParaRPr>
        </a:p>
        <a:p>
          <a:endParaRPr lang="nn-NO" sz="1200" b="1" baseline="0">
            <a:solidFill>
              <a:sysClr val="windowText" lastClr="000000"/>
            </a:solidFill>
          </a:endParaRPr>
        </a:p>
        <a:p>
          <a:r>
            <a:rPr lang="nn-NO" sz="1200" b="1" baseline="0">
              <a:solidFill>
                <a:sysClr val="windowText" lastClr="000000"/>
              </a:solidFill>
            </a:rPr>
            <a:t>Du må bruke rettleiar for Visma når du skal føre kravet. Den ligg på skyss.no/skoleskyss.</a:t>
          </a:r>
          <a:endParaRPr lang="nn-NO" sz="1200" b="0" baseline="0">
            <a:solidFill>
              <a:sysClr val="windowText" lastClr="000000"/>
            </a:solidFill>
          </a:endParaRPr>
        </a:p>
      </xdr:txBody>
    </xdr:sp>
    <xdr:clientData/>
  </xdr:twoCellAnchor>
  <xdr:twoCellAnchor>
    <xdr:from>
      <xdr:col>4</xdr:col>
      <xdr:colOff>596900</xdr:colOff>
      <xdr:row>0</xdr:row>
      <xdr:rowOff>439738</xdr:rowOff>
    </xdr:from>
    <xdr:to>
      <xdr:col>7</xdr:col>
      <xdr:colOff>997857</xdr:colOff>
      <xdr:row>3</xdr:row>
      <xdr:rowOff>190501</xdr:rowOff>
    </xdr:to>
    <xdr:sp macro="" textlink="">
      <xdr:nvSpPr>
        <xdr:cNvPr id="3" name="TekstSylinder 2">
          <a:extLst>
            <a:ext uri="{FF2B5EF4-FFF2-40B4-BE49-F238E27FC236}">
              <a16:creationId xmlns:a16="http://schemas.microsoft.com/office/drawing/2014/main" id="{DB11D435-420E-45CC-BFB1-D50F0AF9383B}"/>
            </a:ext>
          </a:extLst>
        </xdr:cNvPr>
        <xdr:cNvSpPr txBox="1"/>
      </xdr:nvSpPr>
      <xdr:spPr>
        <a:xfrm>
          <a:off x="6240463" y="439738"/>
          <a:ext cx="4607832" cy="846138"/>
        </a:xfrm>
        <a:prstGeom prst="rect">
          <a:avLst/>
        </a:prstGeom>
        <a:ln>
          <a:solidFill>
            <a:schemeClr val="accent1">
              <a:lumMod val="75000"/>
            </a:schemeClr>
          </a:solidFill>
        </a:ln>
      </xdr:spPr>
      <xdr:style>
        <a:lnRef idx="3">
          <a:schemeClr val="lt1"/>
        </a:lnRef>
        <a:fillRef idx="1">
          <a:schemeClr val="accent1"/>
        </a:fillRef>
        <a:effectRef idx="1">
          <a:schemeClr val="accent1"/>
        </a:effectRef>
        <a:fontRef idx="minor">
          <a:schemeClr val="lt1"/>
        </a:fontRef>
      </xdr:style>
      <xdr:txBody>
        <a:bodyPr vertOverflow="clip" horzOverflow="clip" wrap="square" rtlCol="0" anchor="ctr"/>
        <a:lstStyle/>
        <a:p>
          <a:r>
            <a:rPr lang="nn-NO" sz="1100" baseline="0"/>
            <a:t>Kvar linje viser éin tur eller retur. Om du berre har kjøregodtgjersle éin veg, til dømes </a:t>
          </a:r>
          <a:r>
            <a:rPr lang="nn-NO" sz="1100" i="1" baseline="0"/>
            <a:t>til</a:t>
          </a:r>
          <a:r>
            <a:rPr lang="nn-NO" sz="1100" i="0" baseline="0"/>
            <a:t> skolen fører du éin linje per dag. Om du har kjøregodtgjersle både til og frå skolen må du føre to linjer per dag.</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152400</xdr:colOff>
      <xdr:row>0</xdr:row>
      <xdr:rowOff>133349</xdr:rowOff>
    </xdr:from>
    <xdr:to>
      <xdr:col>14</xdr:col>
      <xdr:colOff>238125</xdr:colOff>
      <xdr:row>61</xdr:row>
      <xdr:rowOff>133350</xdr:rowOff>
    </xdr:to>
    <xdr:sp macro="" textlink="">
      <xdr:nvSpPr>
        <xdr:cNvPr id="2" name="TekstSylinder 1">
          <a:extLst>
            <a:ext uri="{FF2B5EF4-FFF2-40B4-BE49-F238E27FC236}">
              <a16:creationId xmlns:a16="http://schemas.microsoft.com/office/drawing/2014/main" id="{7F35F4DE-3CA8-918E-C582-CFE2D9D6930C}"/>
            </a:ext>
          </a:extLst>
        </xdr:cNvPr>
        <xdr:cNvSpPr txBox="1"/>
      </xdr:nvSpPr>
      <xdr:spPr>
        <a:xfrm>
          <a:off x="152400" y="133349"/>
          <a:ext cx="8696325" cy="116205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n-NO" sz="1800" b="1">
              <a:solidFill>
                <a:schemeClr val="accent2">
                  <a:lumMod val="75000"/>
                </a:schemeClr>
              </a:solidFill>
            </a:rPr>
            <a:t>Rettleing for utfylling av køyrebok</a:t>
          </a:r>
        </a:p>
        <a:p>
          <a:endParaRPr lang="nn-NO" sz="1200" b="0"/>
        </a:p>
        <a:p>
          <a:r>
            <a:rPr lang="nn-NO" sz="1200" b="0">
              <a:solidFill>
                <a:schemeClr val="dk1"/>
              </a:solidFill>
              <a:effectLst/>
              <a:latin typeface="+mn-lt"/>
              <a:ea typeface="+mn-ea"/>
              <a:cs typeface="+mn-cs"/>
            </a:rPr>
            <a:t>Denne rettleiaren gjeld utfylling av køyrebok for å få refundert utgifter for skoleskyss. Du finn alle skjema og rettleiarar på </a:t>
          </a:r>
          <a:r>
            <a:rPr lang="nn-NO" sz="1200" b="1" baseline="0">
              <a:solidFill>
                <a:schemeClr val="dk1"/>
              </a:solidFill>
              <a:effectLst/>
              <a:latin typeface="+mn-lt"/>
              <a:ea typeface="+mn-ea"/>
              <a:cs typeface="+mn-cs"/>
            </a:rPr>
            <a:t>https://www.skyss.no/reise/skoleskyss/refusjon-av-utgifter-til-skoleskyss/.</a:t>
          </a:r>
        </a:p>
        <a:p>
          <a:endParaRPr lang="nb-NO" sz="1200">
            <a:effectLst/>
          </a:endParaRPr>
        </a:p>
        <a:p>
          <a:r>
            <a:rPr lang="nn-NO" sz="1200" b="1">
              <a:solidFill>
                <a:schemeClr val="dk1"/>
              </a:solidFill>
              <a:effectLst/>
              <a:latin typeface="+mn-lt"/>
              <a:ea typeface="+mn-ea"/>
              <a:cs typeface="+mn-cs"/>
            </a:rPr>
            <a:t>MERK</a:t>
          </a:r>
          <a:r>
            <a:rPr lang="nn-NO" sz="1200" b="0">
              <a:solidFill>
                <a:schemeClr val="dk1"/>
              </a:solidFill>
              <a:effectLst/>
              <a:latin typeface="+mn-lt"/>
              <a:ea typeface="+mn-ea"/>
              <a:cs typeface="+mn-cs"/>
            </a:rPr>
            <a:t>: Søknad om å få refusjon for eigen utføring av skoleskyss må på førehand vere godkjent av Skyss. Skolen sender søknad på vegne av den einskilde elev. Ta kontakt med skolen til eleven du vil køyre dersom du vil søkje om å utføre skoleskyss sjølv.</a:t>
          </a:r>
        </a:p>
        <a:p>
          <a:endParaRPr lang="nb-NO" sz="1200">
            <a:effectLst/>
          </a:endParaRPr>
        </a:p>
        <a:p>
          <a:r>
            <a:rPr lang="nn-NO" sz="1200" b="0">
              <a:solidFill>
                <a:schemeClr val="dk1"/>
              </a:solidFill>
              <a:effectLst/>
              <a:latin typeface="+mn-lt"/>
              <a:ea typeface="+mn-ea"/>
              <a:cs typeface="+mn-cs"/>
            </a:rPr>
            <a:t>Vestland</a:t>
          </a:r>
          <a:r>
            <a:rPr lang="nn-NO" sz="1200" b="0" baseline="0">
              <a:solidFill>
                <a:schemeClr val="dk1"/>
              </a:solidFill>
              <a:effectLst/>
              <a:latin typeface="+mn-lt"/>
              <a:ea typeface="+mn-ea"/>
              <a:cs typeface="+mn-cs"/>
            </a:rPr>
            <a:t> fylkeskommune, inkludert Skyss, bruker systemet Visma Expense for å refundere kostnader ved utføring av skoleskyss. For å bli registrert som ny brukar i systemet må du laste ned skjema "Ny bruker i Visma Expense" som du finn på nettsida vår, og sende til skoleskyss@skyss.no eller via eDialog til Vestland fylkeskommune.</a:t>
          </a:r>
        </a:p>
        <a:p>
          <a:endParaRPr lang="nb-NO" sz="1200">
            <a:effectLst/>
          </a:endParaRPr>
        </a:p>
        <a:p>
          <a:r>
            <a:rPr lang="nn-NO" sz="1200" b="0">
              <a:solidFill>
                <a:schemeClr val="dk1"/>
              </a:solidFill>
              <a:effectLst/>
              <a:latin typeface="+mn-lt"/>
              <a:ea typeface="+mn-ea"/>
              <a:cs typeface="+mn-cs"/>
            </a:rPr>
            <a:t>Refusjonen</a:t>
          </a:r>
          <a:r>
            <a:rPr lang="nn-NO" sz="1200" b="0" baseline="0">
              <a:solidFill>
                <a:schemeClr val="dk1"/>
              </a:solidFill>
              <a:effectLst/>
              <a:latin typeface="+mn-lt"/>
              <a:ea typeface="+mn-ea"/>
              <a:cs typeface="+mn-cs"/>
            </a:rPr>
            <a:t> du får utbetalt er delt i tre ulike summar:</a:t>
          </a:r>
          <a:endParaRPr lang="nb-NO" sz="1200">
            <a:effectLst/>
          </a:endParaRPr>
        </a:p>
        <a:p>
          <a:r>
            <a:rPr lang="nn-NO" sz="1200" b="0" baseline="0">
              <a:solidFill>
                <a:schemeClr val="dk1"/>
              </a:solidFill>
              <a:effectLst/>
              <a:latin typeface="+mn-lt"/>
              <a:ea typeface="+mn-ea"/>
              <a:cs typeface="+mn-cs"/>
            </a:rPr>
            <a:t>- Kilometergodtgjersle</a:t>
          </a:r>
          <a:endParaRPr lang="nb-NO" sz="1200">
            <a:effectLst/>
          </a:endParaRPr>
        </a:p>
        <a:p>
          <a:r>
            <a:rPr lang="nn-NO" sz="1200" b="0" baseline="0">
              <a:solidFill>
                <a:schemeClr val="dk1"/>
              </a:solidFill>
              <a:effectLst/>
              <a:latin typeface="+mn-lt"/>
              <a:ea typeface="+mn-ea"/>
              <a:cs typeface="+mn-cs"/>
            </a:rPr>
            <a:t>- Bompengar</a:t>
          </a:r>
          <a:endParaRPr lang="nb-NO" sz="1200">
            <a:effectLst/>
          </a:endParaRPr>
        </a:p>
        <a:p>
          <a:r>
            <a:rPr lang="nn-NO" sz="1200" b="0" baseline="0">
              <a:solidFill>
                <a:schemeClr val="dk1"/>
              </a:solidFill>
              <a:effectLst/>
              <a:latin typeface="+mn-lt"/>
              <a:ea typeface="+mn-ea"/>
              <a:cs typeface="+mn-cs"/>
            </a:rPr>
            <a:t>- Honorar</a:t>
          </a:r>
          <a:endParaRPr lang="nb-NO" sz="1200">
            <a:effectLst/>
          </a:endParaRPr>
        </a:p>
        <a:p>
          <a:endParaRPr lang="nn-NO" sz="1200" b="0" baseline="0">
            <a:solidFill>
              <a:schemeClr val="dk1"/>
            </a:solidFill>
            <a:effectLst/>
            <a:latin typeface="+mn-lt"/>
            <a:ea typeface="+mn-ea"/>
            <a:cs typeface="+mn-cs"/>
          </a:endParaRPr>
        </a:p>
        <a:p>
          <a:r>
            <a:rPr lang="nn-NO" sz="1200" b="0" baseline="0">
              <a:solidFill>
                <a:schemeClr val="dk1"/>
              </a:solidFill>
              <a:effectLst/>
              <a:latin typeface="+mn-lt"/>
              <a:ea typeface="+mn-ea"/>
              <a:cs typeface="+mn-cs"/>
            </a:rPr>
            <a:t>Viss du køyrer meir enn ein elev med rett til skoleskyss med eige køyretøy får du òg utbetalt passasjertillegg.</a:t>
          </a:r>
        </a:p>
        <a:p>
          <a:endParaRPr lang="nb-NO" sz="1200">
            <a:effectLst/>
          </a:endParaRPr>
        </a:p>
        <a:p>
          <a:r>
            <a:rPr lang="nn-NO" sz="1200" b="0" u="sng" baseline="0">
              <a:solidFill>
                <a:schemeClr val="dk1"/>
              </a:solidFill>
              <a:effectLst/>
              <a:latin typeface="+mn-lt"/>
              <a:ea typeface="+mn-ea"/>
              <a:cs typeface="+mn-cs"/>
            </a:rPr>
            <a:t>Kilometergodtgjersle</a:t>
          </a:r>
          <a:endParaRPr lang="nb-NO" sz="1200">
            <a:effectLst/>
          </a:endParaRPr>
        </a:p>
        <a:p>
          <a:r>
            <a:rPr lang="nn-NO" sz="1200" b="0">
              <a:solidFill>
                <a:schemeClr val="dk1"/>
              </a:solidFill>
              <a:effectLst/>
              <a:latin typeface="+mn-lt"/>
              <a:ea typeface="+mn-ea"/>
              <a:cs typeface="+mn-cs"/>
            </a:rPr>
            <a:t>Kilometergodtgjersla (km-godtgjersle) er</a:t>
          </a:r>
          <a:r>
            <a:rPr lang="nn-NO" sz="1200" b="0" baseline="0">
              <a:solidFill>
                <a:schemeClr val="dk1"/>
              </a:solidFill>
              <a:effectLst/>
              <a:latin typeface="+mn-lt"/>
              <a:ea typeface="+mn-ea"/>
              <a:cs typeface="+mn-cs"/>
            </a:rPr>
            <a:t> ein fast sats ganga opp med talet på kilometer du har køyrt i samband med skoleskyss. Kilometersatsen er den skattefrie km-godtgjersla i staten. Du finn oppdaterte satsar på Skatteetaten sine nettider. Du får og refundert dokumenterte utgifter til bompenger. Dersom du køyrer eins ærend i høve skoleskyssen, så får du godtgjersle for kilometer tur/retur mellom heimen og skolen.</a:t>
          </a:r>
        </a:p>
        <a:p>
          <a:endParaRPr lang="nb-NO" sz="1200">
            <a:effectLst/>
          </a:endParaRPr>
        </a:p>
        <a:p>
          <a:r>
            <a:rPr lang="nn-NO" sz="1200" b="0" baseline="0">
              <a:solidFill>
                <a:schemeClr val="dk1"/>
              </a:solidFill>
              <a:effectLst/>
              <a:latin typeface="+mn-lt"/>
              <a:ea typeface="+mn-ea"/>
              <a:cs typeface="+mn-cs"/>
            </a:rPr>
            <a:t>Du fører km-godtgjersle sjølv i Visma Expense. Utbetalinga er ikkje trekkpliktig (vert ikkje skatta).</a:t>
          </a:r>
        </a:p>
        <a:p>
          <a:endParaRPr lang="nb-NO" sz="1200">
            <a:effectLst/>
          </a:endParaRPr>
        </a:p>
        <a:p>
          <a:r>
            <a:rPr lang="nn-NO" sz="1200" b="0" u="sng" baseline="0">
              <a:solidFill>
                <a:schemeClr val="dk1"/>
              </a:solidFill>
              <a:effectLst/>
              <a:latin typeface="+mn-lt"/>
              <a:ea typeface="+mn-ea"/>
              <a:cs typeface="+mn-cs"/>
            </a:rPr>
            <a:t>Passasjertillegg</a:t>
          </a:r>
          <a:endParaRPr lang="nb-NO" sz="1200">
            <a:effectLst/>
          </a:endParaRPr>
        </a:p>
        <a:p>
          <a:r>
            <a:rPr lang="nn-NO" sz="1200" b="0" baseline="0">
              <a:solidFill>
                <a:schemeClr val="dk1"/>
              </a:solidFill>
              <a:effectLst/>
              <a:latin typeface="+mn-lt"/>
              <a:ea typeface="+mn-ea"/>
              <a:cs typeface="+mn-cs"/>
            </a:rPr>
            <a:t>Viss du køyrer fleire elevar som har fått innvigla tilrettelagt skpleskyss med eige transportmiddel får du utbetalt passasjertillegg per kilometer for kvar passasjer i tillegg til den første elven. Tal på kilometer med passasjer vert automatisk summert i køyreboka og kan førast i Visma. Køyrer du til dømes to elevar med rett på tilrettelagt skoleskyss får du km-godtgjersle + passasjertillegg for ein ekstra elev.</a:t>
          </a:r>
          <a:endParaRPr lang="nb-NO" sz="1200">
            <a:effectLst/>
          </a:endParaRPr>
        </a:p>
        <a:p>
          <a:pPr eaLnBrk="1" fontAlgn="auto" latinLnBrk="0" hangingPunct="1"/>
          <a:endParaRPr lang="nn-NO" sz="1200" b="1" baseline="0">
            <a:solidFill>
              <a:schemeClr val="dk1"/>
            </a:solidFill>
            <a:effectLst/>
            <a:latin typeface="+mn-lt"/>
            <a:ea typeface="+mn-ea"/>
            <a:cs typeface="+mn-cs"/>
          </a:endParaRPr>
        </a:p>
        <a:p>
          <a:pPr eaLnBrk="1" fontAlgn="auto" latinLnBrk="0" hangingPunct="1"/>
          <a:r>
            <a:rPr lang="nn-NO" sz="1200" b="1" baseline="0">
              <a:solidFill>
                <a:schemeClr val="dk1"/>
              </a:solidFill>
              <a:effectLst/>
              <a:latin typeface="+mn-lt"/>
              <a:ea typeface="+mn-ea"/>
              <a:cs typeface="+mn-cs"/>
            </a:rPr>
            <a:t>OBS: </a:t>
          </a:r>
          <a:r>
            <a:rPr lang="nn-NO" sz="1200" b="0" baseline="0">
              <a:solidFill>
                <a:schemeClr val="dk1"/>
              </a:solidFill>
              <a:effectLst/>
              <a:latin typeface="+mn-lt"/>
              <a:ea typeface="+mn-ea"/>
              <a:cs typeface="+mn-cs"/>
            </a:rPr>
            <a:t>Du får berre godtgjersle for passasjerar som har godkjent skoleskyss med eige transportmiddel.</a:t>
          </a:r>
        </a:p>
        <a:p>
          <a:pPr eaLnBrk="1" fontAlgn="auto" latinLnBrk="0" hangingPunct="1"/>
          <a:endParaRPr lang="nb-NO" sz="1200">
            <a:effectLst/>
          </a:endParaRPr>
        </a:p>
        <a:p>
          <a:r>
            <a:rPr lang="nn-NO" sz="1200" b="0" u="sng" baseline="0">
              <a:solidFill>
                <a:schemeClr val="dk1"/>
              </a:solidFill>
              <a:effectLst/>
              <a:latin typeface="+mn-lt"/>
              <a:ea typeface="+mn-ea"/>
              <a:cs typeface="+mn-cs"/>
            </a:rPr>
            <a:t>Bompengar</a:t>
          </a:r>
          <a:endParaRPr lang="nb-NO" sz="1200">
            <a:effectLst/>
          </a:endParaRPr>
        </a:p>
        <a:p>
          <a:r>
            <a:rPr lang="nn-NO" sz="1200" b="0" baseline="0">
              <a:solidFill>
                <a:schemeClr val="dk1"/>
              </a:solidFill>
              <a:effectLst/>
              <a:latin typeface="+mn-lt"/>
              <a:ea typeface="+mn-ea"/>
              <a:cs typeface="+mn-cs"/>
            </a:rPr>
            <a:t>Du får refundert dokumenterte utgiffter til bompenger på skolereisa. Bompengar som ikkje er på turen mellom heim og skole vert ikkje refundert. </a:t>
          </a:r>
          <a:endParaRPr lang="nb-NO" sz="1200">
            <a:effectLst/>
          </a:endParaRPr>
        </a:p>
        <a:p>
          <a:endParaRPr lang="nn-NO" sz="1200" b="0">
            <a:solidFill>
              <a:schemeClr val="dk1"/>
            </a:solidFill>
            <a:effectLst/>
            <a:latin typeface="+mn-lt"/>
            <a:ea typeface="+mn-ea"/>
            <a:cs typeface="+mn-cs"/>
          </a:endParaRPr>
        </a:p>
        <a:p>
          <a:r>
            <a:rPr lang="nn-NO" sz="1200" b="0">
              <a:solidFill>
                <a:schemeClr val="dk1"/>
              </a:solidFill>
              <a:effectLst/>
              <a:latin typeface="+mn-lt"/>
              <a:ea typeface="+mn-ea"/>
              <a:cs typeface="+mn-cs"/>
            </a:rPr>
            <a:t>Du fører bompengar sjølv i Visma</a:t>
          </a:r>
          <a:r>
            <a:rPr lang="nn-NO" sz="1200" b="0" baseline="0">
              <a:solidFill>
                <a:schemeClr val="dk1"/>
              </a:solidFill>
              <a:effectLst/>
              <a:latin typeface="+mn-lt"/>
              <a:ea typeface="+mn-ea"/>
              <a:cs typeface="+mn-cs"/>
            </a:rPr>
            <a:t> Expense. Utbetalinga er ikkje trekkpliktig (vert ikkje skatta).</a:t>
          </a:r>
        </a:p>
        <a:p>
          <a:endParaRPr lang="nb-NO" sz="1200">
            <a:effectLst/>
          </a:endParaRPr>
        </a:p>
        <a:p>
          <a:r>
            <a:rPr lang="nn-NO" sz="1200" b="0" u="sng" baseline="0">
              <a:solidFill>
                <a:schemeClr val="dk1"/>
              </a:solidFill>
              <a:effectLst/>
              <a:latin typeface="+mn-lt"/>
              <a:ea typeface="+mn-ea"/>
              <a:cs typeface="+mn-cs"/>
            </a:rPr>
            <a:t>Honorar</a:t>
          </a:r>
          <a:endParaRPr lang="nb-NO" sz="1200">
            <a:effectLst/>
          </a:endParaRPr>
        </a:p>
        <a:p>
          <a:r>
            <a:rPr lang="nn-NO" sz="1200" b="0" baseline="0">
              <a:solidFill>
                <a:schemeClr val="dk1"/>
              </a:solidFill>
              <a:effectLst/>
              <a:latin typeface="+mn-lt"/>
              <a:ea typeface="+mn-ea"/>
              <a:cs typeface="+mn-cs"/>
            </a:rPr>
            <a:t>Du får utbetalt minst kr 75,- per tur. Dersom km-godtgjersla og bompengane per tur er mindre enn kr 75 får du mellomlegget utbetalt som honorar. Dette er rekna ut for deg i køyreboka.</a:t>
          </a:r>
        </a:p>
        <a:p>
          <a:endParaRPr lang="nb-NO" sz="1200">
            <a:effectLst/>
          </a:endParaRPr>
        </a:p>
        <a:p>
          <a:r>
            <a:rPr lang="nn-NO" sz="1200" b="0" baseline="0">
              <a:solidFill>
                <a:schemeClr val="dk1"/>
              </a:solidFill>
              <a:effectLst/>
              <a:latin typeface="+mn-lt"/>
              <a:ea typeface="+mn-ea"/>
              <a:cs typeface="+mn-cs"/>
            </a:rPr>
            <a:t>Du fører honoraret sjølv i Visma Expense. Utbetalinga er trekkpliktig (vert skatta som inntekt) og skattekortet ditt vert henta elektronisk av Vestland fylkeskommune.</a:t>
          </a:r>
        </a:p>
        <a:p>
          <a:endParaRPr lang="nb-NO" sz="1200">
            <a:effectLst/>
          </a:endParaRPr>
        </a:p>
        <a:p>
          <a:r>
            <a:rPr lang="nn-NO" sz="1800" b="0">
              <a:solidFill>
                <a:schemeClr val="accent2">
                  <a:lumMod val="75000"/>
                </a:schemeClr>
              </a:solidFill>
              <a:latin typeface="+mn-lt"/>
              <a:ea typeface="+mn-ea"/>
              <a:cs typeface="+mn-cs"/>
            </a:rPr>
            <a:t>Utfylling av køyrebok</a:t>
          </a:r>
          <a:endParaRPr lang="nb-NO" sz="1800" b="0">
            <a:solidFill>
              <a:schemeClr val="accent2">
                <a:lumMod val="75000"/>
              </a:schemeClr>
            </a:solidFill>
            <a:latin typeface="+mn-lt"/>
            <a:ea typeface="+mn-ea"/>
            <a:cs typeface="+mn-cs"/>
          </a:endParaRPr>
        </a:p>
        <a:p>
          <a:r>
            <a:rPr lang="nn-NO" sz="1200" b="0">
              <a:solidFill>
                <a:schemeClr val="dk1"/>
              </a:solidFill>
              <a:effectLst/>
              <a:latin typeface="+mn-lt"/>
              <a:ea typeface="+mn-ea"/>
              <a:cs typeface="+mn-cs"/>
            </a:rPr>
            <a:t>Du</a:t>
          </a:r>
          <a:r>
            <a:rPr lang="nn-NO" sz="1200" b="0" baseline="0">
              <a:solidFill>
                <a:schemeClr val="dk1"/>
              </a:solidFill>
              <a:effectLst/>
              <a:latin typeface="+mn-lt"/>
              <a:ea typeface="+mn-ea"/>
              <a:cs typeface="+mn-cs"/>
            </a:rPr>
            <a:t> må fylle inn informasjon om eleven, skole, adresse og avstand øverst i reknearket. </a:t>
          </a:r>
          <a:r>
            <a:rPr lang="nn-NO" sz="1200" b="1" baseline="0">
              <a:solidFill>
                <a:schemeClr val="dk1"/>
              </a:solidFill>
              <a:effectLst/>
              <a:latin typeface="+mn-lt"/>
              <a:ea typeface="+mn-ea"/>
              <a:cs typeface="+mn-cs"/>
            </a:rPr>
            <a:t>Det er særleg viktig at du fyller inn avstand mellom heim og skole</a:t>
          </a:r>
          <a:r>
            <a:rPr lang="nn-NO" sz="1200" b="0" baseline="0">
              <a:solidFill>
                <a:schemeClr val="dk1"/>
              </a:solidFill>
              <a:effectLst/>
              <a:latin typeface="+mn-lt"/>
              <a:ea typeface="+mn-ea"/>
              <a:cs typeface="+mn-cs"/>
            </a:rPr>
            <a:t>, då dette gjer at skjemaet kan rekne ut godtgjersle og honorar.</a:t>
          </a:r>
        </a:p>
        <a:p>
          <a:endParaRPr lang="nb-NO" sz="1200">
            <a:effectLst/>
          </a:endParaRPr>
        </a:p>
        <a:p>
          <a:r>
            <a:rPr lang="nn-NO" sz="1200" b="0" baseline="0">
              <a:solidFill>
                <a:schemeClr val="dk1"/>
              </a:solidFill>
              <a:effectLst/>
              <a:latin typeface="+mn-lt"/>
              <a:ea typeface="+mn-ea"/>
              <a:cs typeface="+mn-cs"/>
            </a:rPr>
            <a:t>I skjema må du fylle ut ein linje for kvar skoletur du køyrer. Viss du til dømes køyrer barnet ditt til skolestart og hentar ved skoleslutt, så fører du to linjer i skjema. Viss du køyrer eins ærend, det vil seie at du berre køyrer fordi du skal levere eller hente på skolen og ikkje til dømes på veg til eige arbeid, får du utbetalt km-sats tur/retur for kvar tur du køyrer. Merk at du berre får passasjertillegg for dei kilometerene du har passasjer(ar) i bilen.</a:t>
          </a:r>
          <a:endParaRPr lang="nb-NO" sz="1200">
            <a:effectLst/>
          </a:endParaRPr>
        </a:p>
        <a:p>
          <a:endParaRPr lang="nn-NO" sz="1200" b="0" baseline="0">
            <a:solidFill>
              <a:schemeClr val="dk1"/>
            </a:solidFill>
            <a:effectLst/>
            <a:latin typeface="+mn-lt"/>
            <a:ea typeface="+mn-ea"/>
            <a:cs typeface="+mn-cs"/>
          </a:endParaRPr>
        </a:p>
        <a:p>
          <a:r>
            <a:rPr lang="nn-NO" sz="1200" b="1" baseline="0">
              <a:solidFill>
                <a:schemeClr val="dk1"/>
              </a:solidFill>
              <a:effectLst/>
              <a:latin typeface="+mn-lt"/>
              <a:ea typeface="+mn-ea"/>
              <a:cs typeface="+mn-cs"/>
            </a:rPr>
            <a:t>Merk</a:t>
          </a:r>
          <a:r>
            <a:rPr lang="nn-NO" sz="1200" b="0" baseline="0">
              <a:solidFill>
                <a:schemeClr val="dk1"/>
              </a:solidFill>
              <a:effectLst/>
              <a:latin typeface="+mn-lt"/>
              <a:ea typeface="+mn-ea"/>
              <a:cs typeface="+mn-cs"/>
            </a:rPr>
            <a:t> at det berre er køyring til skoletider som vert refundert. Levering og henting i SFO vert berre refundert dersom eleven har skoleskyss av medisinske grunnar.</a:t>
          </a:r>
          <a:endParaRPr lang="nb-NO" sz="1200">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542925</xdr:colOff>
      <xdr:row>2</xdr:row>
      <xdr:rowOff>0</xdr:rowOff>
    </xdr:from>
    <xdr:to>
      <xdr:col>6</xdr:col>
      <xdr:colOff>438150</xdr:colOff>
      <xdr:row>9</xdr:row>
      <xdr:rowOff>9525</xdr:rowOff>
    </xdr:to>
    <xdr:sp macro="" textlink="">
      <xdr:nvSpPr>
        <xdr:cNvPr id="2" name="TekstSylinder 1">
          <a:extLst>
            <a:ext uri="{FF2B5EF4-FFF2-40B4-BE49-F238E27FC236}">
              <a16:creationId xmlns:a16="http://schemas.microsoft.com/office/drawing/2014/main" id="{2242BFA9-A64F-405A-8062-7ECEB04A5613}"/>
            </a:ext>
          </a:extLst>
        </xdr:cNvPr>
        <xdr:cNvSpPr txBox="1"/>
      </xdr:nvSpPr>
      <xdr:spPr>
        <a:xfrm>
          <a:off x="5038725" y="857250"/>
          <a:ext cx="3905250" cy="1676400"/>
        </a:xfrm>
        <a:prstGeom prst="rect">
          <a:avLst/>
        </a:prstGeom>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wrap="square" rtlCol="0" anchor="ctr"/>
        <a:lstStyle/>
        <a:p>
          <a:r>
            <a:rPr lang="nn-NO" sz="1100" baseline="0"/>
            <a:t>Kvar linje viser éin tur eller retur. Om du berre har kjøregodtgjersle éin veg, til dømes </a:t>
          </a:r>
          <a:r>
            <a:rPr lang="nn-NO" sz="1100" i="1" baseline="0"/>
            <a:t>til</a:t>
          </a:r>
          <a:r>
            <a:rPr lang="nn-NO" sz="1100" i="0" baseline="0"/>
            <a:t> skolen fører du éin linje per dag. Om du har kjøregodtgjersle både til og frå skolen må du føre to linjer per dag.</a:t>
          </a:r>
        </a:p>
        <a:p>
          <a:endParaRPr lang="nn-NO" sz="1100" i="0" baseline="0"/>
        </a:p>
        <a:p>
          <a:r>
            <a:rPr lang="nn-NO" sz="1100" baseline="0"/>
            <a:t>Du skal føre 3 (evt. 4) summar i Visma: Tal kilometer køyrt, (Tal kilometer med passasjer viss relevant,) SUM Bompenger og SUM Honorar. Bompengar og Honorar førast som utlegg. Desse er merka med grønt i boksen til høgre.</a:t>
          </a:r>
        </a:p>
      </xdr:txBody>
    </xdr:sp>
    <xdr:clientData/>
  </xdr:twoCellAnchor>
</xdr:wsDr>
</file>

<file path=xl/persons/person.xml><?xml version="1.0" encoding="utf-8"?>
<personList xmlns="http://schemas.microsoft.com/office/spreadsheetml/2018/threadedcomments" xmlns:x="http://schemas.openxmlformats.org/spreadsheetml/2006/main">
  <person displayName="Ingrid Husevåg Døskeland" id="{8D073967-7089-4C51-AFD3-54EE4E0B9F99}" userId="S::Ingrid.H.Doskeland@skyss.no::8f1c30e3-ab22-405a-869b-9a5698c56fba" providerId="AD"/>
</personList>
</file>

<file path=xl/theme/theme1.xml><?xml version="1.0" encoding="utf-8"?>
<a:theme xmlns:a="http://schemas.openxmlformats.org/drawingml/2006/main" name="Office 2013 – 2022-tema">
  <a:themeElements>
    <a:clrScheme name="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5" dT="2023-06-23T13:41:14.48" personId="{8D073967-7089-4C51-AFD3-54EE4E0B9F99}" id="{DF65640A-92C5-4517-B1B6-4842AFAA70E8}">
    <text>Heimeadressa til eleven. Dersom eleven har to adresser må de fylle ut to køyrebøker.</text>
  </threadedComment>
  <threadedComment ref="J5" dT="2023-06-27T08:29:45.69" personId="{8D073967-7089-4C51-AFD3-54EE4E0B9F99}" id="{D251C143-40A2-4A41-8486-106F61DEF93A}">
    <text>Det er 190 skoledagar i eit skoleår. Du får ikkje refusjon for køyring utover dette.</text>
  </threadedComment>
  <threadedComment ref="C6" dT="2023-06-23T13:40:42.05" personId="{8D073967-7089-4C51-AFD3-54EE4E0B9F99}" id="{CA694820-F537-4377-B4C8-FDDE9351ECC4}">
    <text>Skolen eleven går på</text>
  </threadedComment>
  <threadedComment ref="C7" dT="2023-06-23T13:40:14.77" personId="{8D073967-7089-4C51-AFD3-54EE4E0B9F99}" id="{EC738DB0-DDC3-4383-A7AF-A01E9BBF9733}">
    <text>Fyll inn avstanden mellom heim og skole (én veg).</text>
  </threadedComment>
  <threadedComment ref="C8" dT="2023-06-23T13:40:27.92" personId="{8D073967-7089-4C51-AFD3-54EE4E0B9F99}" id="{06C20D77-F7F2-4818-A518-F74CDE635FE7}">
    <text>Namnet på eleven du køyrer</text>
  </threadedComment>
  <threadedComment ref="J8" dT="2023-10-31T14:38:15.95" personId="{8D073967-7089-4C51-AFD3-54EE4E0B9F99}" id="{571BDF20-70B3-43A9-8F2E-9F600CD5C2BF}">
    <text>Denne skal berre førast i Visma viss du har køyrt meir enn ein elev med rett til skoleskyss i eigen bil. Sjå meir info i rettleiar.</text>
  </threadedComment>
  <threadedComment ref="C9" dT="2023-06-23T13:41:40.71" personId="{8D073967-7089-4C51-AFD3-54EE4E0B9F99}" id="{E75CA253-DD78-4A45-BB12-44C02431BDC5}">
    <text>Dersom du køyrer fleire elevar med innvilga refusjon for skoleskyss fører du namna deira opp her.</text>
  </threadedComment>
  <threadedComment ref="J9" dT="2023-06-26T12:58:06.67" personId="{8D073967-7089-4C51-AFD3-54EE4E0B9F99}" id="{D0405A7E-284D-4F91-B8A6-7AEAE229BA30}">
    <text>Skal førast som Utlegg - Bompengar 
OBS! Utgifter til bompengar må vere dokumentert.</text>
  </threadedComment>
  <threadedComment ref="B12" dT="2023-06-23T12:53:08.42" personId="{8D073967-7089-4C51-AFD3-54EE4E0B9F99}" id="{5AC57DB2-AD54-43EC-978D-F18B02422AF6}">
    <text>OBS: Ein får berre refusjon for godkjent køyring på skoledagar, og maksimalt éin tur og éin retur per dag.
Får du feilmelding når du legg inn dato? Du kan berre leggje til dagar frå måndag-fredag. Sjekk kalenderen!
Er datofeltet raudt? Då har du ført meir enn 2 turar på samme dag!</text>
  </threadedComment>
  <threadedComment ref="D12" dT="2023-06-23T12:54:34.74" personId="{8D073967-7089-4C51-AFD3-54EE4E0B9F99}" id="{A709C210-1061-4056-91C4-22666C473297}">
    <text>Sett ein X i boksen dersom du berre køyrer for å levre eller hente på skolen, og ikkje til dømes leverer på skolen på veg til arbeid. Det vert då berekna Km-godtgjersle begge vegar for kvar tur.</text>
  </threadedComment>
  <threadedComment ref="E12" dT="2023-06-23T12:56:10.50" personId="{8D073967-7089-4C51-AFD3-54EE4E0B9F99}" id="{93D7B522-AF29-4A0F-8540-9B4A82E37DDB}">
    <text>Fyll inn dersom du har fleire elevar med rett til privat skoleskyss mot refusjon i bilen. Om du til dømes køyrer ditt eige barn og ein nabo som begge har innvigla køyregodtgjersle fører du inn "1" i denne kolonna.</text>
  </threadedComment>
  <threadedComment ref="F12" dT="2023-06-23T08:38:14.21" personId="{8D073967-7089-4C51-AFD3-54EE4E0B9F99}" id="{B983AC1F-5145-48AA-BB07-0E345AE9C0AF}">
    <text>OBS: Bompengar må bli dokumentert!
TIPS: Dersom du betaler dei same bompenganne på kvar tur kan du kopiere verdien nedover i kolonnen.</text>
  </threadedComment>
  <threadedComment ref="G12" dT="2023-07-03T08:31:19.52" personId="{8D073967-7089-4C51-AFD3-54EE4E0B9F99}" id="{1C4E4E99-AF13-4F69-A76F-956F1C79F49A}">
    <text>Dette vert automatisk utrekna når du fyller inn avstand mellom heim og skole, og detaljer for turen.</text>
  </threadedComment>
  <threadedComment ref="I12" dT="2023-06-23T12:56:56.85" personId="{8D073967-7089-4C51-AFD3-54EE4E0B9F99}" id="{C810B4A4-6E40-4E2B-AFAD-5529E17BFCC5}">
    <text>Dette vert automatisk utrekna på bakgrunn av informasjonen du har fylt inn. Km-godtgjersla er skattefri.</text>
  </threadedComment>
  <threadedComment ref="J12" dT="2023-06-23T12:57:47.36" personId="{8D073967-7089-4C51-AFD3-54EE4E0B9F99}" id="{CF62DA2D-1BDD-4C53-AD22-D186589D5C90}">
    <text>Denne vert automatisk fylt inn basert på informasjonen du har fylt inn. Du får utbetalt ei minstegodtgjersle på kr. 75 per tur. Dersom dette er meir enn km-godtgjersla og utgifter til bompenger vert det ført som honorar. Du skal føre honorar som utlegg i Visma. Honorar er trekkpliktig inntekt (skattast som inntekt).</text>
  </threadedComment>
</ThreadedComments>
</file>

<file path=xl/threadedComments/threadedComment2.xml><?xml version="1.0" encoding="utf-8"?>
<ThreadedComments xmlns="http://schemas.microsoft.com/office/spreadsheetml/2018/threadedcomments" xmlns:x="http://schemas.openxmlformats.org/spreadsheetml/2006/main">
  <threadedComment ref="B5" dT="2023-06-23T13:41:14.48" personId="{8D073967-7089-4C51-AFD3-54EE4E0B9F99}" id="{2254EE43-1F1C-46FB-9FE2-E285910B2F21}">
    <text>Heimeadressa til eleven. Dersom eleven har to adresser må de fylle ut to køyrebøker.</text>
  </threadedComment>
  <threadedComment ref="I5" dT="2023-06-27T08:29:45.69" personId="{8D073967-7089-4C51-AFD3-54EE4E0B9F99}" id="{F18508ED-A0EC-45C4-98F6-84F28DECB21F}">
    <text>Det er 190 skoledagar i eit skoleår. Du får ikkje refusjon for køyring utover dette.</text>
  </threadedComment>
  <threadedComment ref="B6" dT="2023-06-23T13:40:42.05" personId="{8D073967-7089-4C51-AFD3-54EE4E0B9F99}" id="{486F78C1-D2CD-415E-AEA3-BDEBA61999B3}">
    <text>Skolen eleven går på</text>
  </threadedComment>
  <threadedComment ref="B7" dT="2023-06-23T13:40:14.77" personId="{8D073967-7089-4C51-AFD3-54EE4E0B9F99}" id="{62BACD5D-E464-4467-9126-5D58784984BC}">
    <text>Fyll inn avstanden mellom heim og skole (én veg).</text>
  </threadedComment>
  <threadedComment ref="B8" dT="2023-06-23T13:40:27.92" personId="{8D073967-7089-4C51-AFD3-54EE4E0B9F99}" id="{FC151954-2777-4CBB-970E-2519FBE9D44F}">
    <text>Namnet på eleven du køyrer</text>
  </threadedComment>
  <threadedComment ref="I8" dT="2023-10-31T14:38:15.95" personId="{8D073967-7089-4C51-AFD3-54EE4E0B9F99}" id="{B926EF7E-4E98-457D-B80E-27B26F1AD9F3}">
    <text>Denne skal berre førast i Visma viss du har køyrt meir enn ein elev med rett til skoleskyss i eigen bil. Sjå meir info i rettleiar.</text>
  </threadedComment>
  <threadedComment ref="B9" dT="2023-06-23T13:41:40.71" personId="{8D073967-7089-4C51-AFD3-54EE4E0B9F99}" id="{CD154C15-861A-4010-A436-8F42865CD78C}">
    <text>Dersom du køyrer fleire elevar med innvilga refusjon for skoleskyss fører du namna deira opp her.</text>
  </threadedComment>
  <threadedComment ref="I9" dT="2023-06-26T12:58:06.67" personId="{8D073967-7089-4C51-AFD3-54EE4E0B9F99}" id="{88D7CA74-EA60-45A3-979A-1CACE6DC57C8}">
    <text>Skal førast som Utlegg - Bompengar 
OBS! Utgifter til bompengar må vere dokumentert.</text>
  </threadedComment>
  <threadedComment ref="A12" dT="2023-06-23T12:53:08.42" personId="{8D073967-7089-4C51-AFD3-54EE4E0B9F99}" id="{500E1D7E-20AA-475F-B5F9-BE47186249BF}">
    <text>OBS: Ein får berre refusjon for godkjent køyring på skoledagar, og maksimalt éin tur og éin retur per dag.
Får du feilmelding når du legg inn dato? Du kan berre leggje til dagar frå måndag-fredag. Sjekk kalenderen!
Er datofeltet raudt? Då har du ført meir enn 2 turar på samme dag!</text>
  </threadedComment>
  <threadedComment ref="C12" dT="2023-06-23T12:54:34.74" personId="{8D073967-7089-4C51-AFD3-54EE4E0B9F99}" id="{444DA3AA-F531-45C6-8557-579AF393B028}">
    <text>Sett ein X i boksen dersom du berre køyrer for å levre eller hente på skolen, og ikkje til dømes leverer på skolen på veg til arbeid. Det vert då berekna Km-godtgjersle begge vegar for kvar tur.</text>
  </threadedComment>
  <threadedComment ref="D12" dT="2023-06-23T12:56:10.50" personId="{8D073967-7089-4C51-AFD3-54EE4E0B9F99}" id="{234C88F1-DA7B-4241-A935-208D264E3F1A}">
    <text>Fyll inn dersom du har fleire elevar med rett til privat skoleskyss mot refusjon i bilen. Om du til dømes køyrer ditt eige barn og ein nabo som begge har innvigla køyregodtgjersle fører du inn "1" i denne kolonna.</text>
  </threadedComment>
  <threadedComment ref="E12" dT="2023-06-23T08:38:14.21" personId="{8D073967-7089-4C51-AFD3-54EE4E0B9F99}" id="{9BE21BAB-4377-4AC1-B709-F64A15E2F002}">
    <text>OBS: Bompengar må bli dokumentert!
TIPS: Dersom du betaler dei same bompenganne på kvar tur kan du kopiere verdien nedover i kolonnen.</text>
  </threadedComment>
  <threadedComment ref="F12" dT="2023-07-03T08:31:19.52" personId="{8D073967-7089-4C51-AFD3-54EE4E0B9F99}" id="{78CCBB68-82DC-4BC0-B739-C7F259F17DE3}">
    <text>Dette vert automatisk utrekna når du fyller inn avstand mellom heim og skole, og detaljer for turen.</text>
  </threadedComment>
  <threadedComment ref="H12" dT="2023-06-23T12:56:56.85" personId="{8D073967-7089-4C51-AFD3-54EE4E0B9F99}" id="{06BCFB4D-F506-4832-BFC1-D75E60C5BDB4}">
    <text>Dette vert automatisk utrekna på bakgrunn av informasjonen du har fylt inn. Km-godtgjersla er skattefri.</text>
  </threadedComment>
  <threadedComment ref="I12" dT="2023-06-23T12:57:47.36" personId="{8D073967-7089-4C51-AFD3-54EE4E0B9F99}" id="{F5D075B1-A1B3-4A2D-87A0-D42FDBBCD751}">
    <text>Denne vert automatisk fylt inn basert på informasjonen du har fylt inn. Du får utbetalt ei minstegodtgjersle på kr. 75 per tur. Dersom dette er meir enn km-godtgjersla og utgifter til bompenger vert det ført som honorar. Du skal føre honorar som utlegg i Visma. Honorar er trekkpliktig inntekt (skattast som inntekt).</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027BE1-A686-4085-87E8-21DEE1055E84}">
  <sheetPr>
    <pageSetUpPr fitToPage="1"/>
  </sheetPr>
  <dimension ref="A1:R395"/>
  <sheetViews>
    <sheetView zoomScale="80" zoomScaleNormal="80" workbookViewId="0">
      <pane ySplit="12" topLeftCell="A13" activePane="bottomLeft" state="frozen"/>
      <selection pane="bottomLeft" activeCell="E18" sqref="E18"/>
    </sheetView>
  </sheetViews>
  <sheetFormatPr baseColWidth="10" defaultColWidth="0" defaultRowHeight="15" zeroHeight="1" x14ac:dyDescent="0.25"/>
  <cols>
    <col min="1" max="1" width="13.42578125" customWidth="1"/>
    <col min="2" max="2" width="30.85546875" customWidth="1"/>
    <col min="3" max="3" width="23.140625" customWidth="1"/>
    <col min="4" max="4" width="13.42578125" style="1" customWidth="1"/>
    <col min="5" max="5" width="24.28515625" style="1" bestFit="1" customWidth="1"/>
    <col min="6" max="6" width="19.140625" customWidth="1"/>
    <col min="7" max="7" width="16.7109375" bestFit="1" customWidth="1"/>
    <col min="8" max="8" width="15.28515625" customWidth="1"/>
    <col min="9" max="9" width="29.140625" bestFit="1" customWidth="1"/>
    <col min="10" max="10" width="14.85546875" customWidth="1"/>
    <col min="11" max="11" width="2.42578125" customWidth="1"/>
    <col min="12" max="12" width="19.5703125" hidden="1" customWidth="1"/>
    <col min="13" max="13" width="15.28515625" hidden="1" customWidth="1"/>
    <col min="14" max="14" width="6.42578125" hidden="1" customWidth="1"/>
    <col min="15" max="17" width="9.140625" hidden="1" customWidth="1"/>
    <col min="18" max="18" width="12.5703125" hidden="1" customWidth="1"/>
    <col min="19" max="16384" width="9.140625" hidden="1"/>
  </cols>
  <sheetData>
    <row r="1" spans="1:15" ht="48.75" customHeight="1" x14ac:dyDescent="0.25">
      <c r="A1" s="59" t="s">
        <v>0</v>
      </c>
      <c r="B1" s="59"/>
      <c r="C1" s="59"/>
      <c r="D1" s="59"/>
      <c r="E1" s="13"/>
      <c r="F1" s="13"/>
      <c r="G1" s="13"/>
      <c r="H1" s="13"/>
      <c r="I1" s="65" t="s">
        <v>35</v>
      </c>
      <c r="J1" s="65"/>
      <c r="K1" s="13"/>
    </row>
    <row r="2" spans="1:15" ht="18.75" customHeight="1" x14ac:dyDescent="0.25">
      <c r="B2" s="12"/>
      <c r="C2" s="12"/>
      <c r="D2" s="12"/>
      <c r="E2" s="12"/>
      <c r="F2" s="14"/>
      <c r="G2" s="14"/>
      <c r="H2" s="14"/>
      <c r="I2" s="61" t="s">
        <v>6</v>
      </c>
      <c r="J2" s="62">
        <v>3.5</v>
      </c>
      <c r="K2" s="20"/>
    </row>
    <row r="3" spans="1:15" ht="18.75" customHeight="1" x14ac:dyDescent="0.25">
      <c r="A3" s="66" t="s">
        <v>1</v>
      </c>
      <c r="B3" s="67"/>
      <c r="C3" s="69"/>
      <c r="D3" s="69"/>
      <c r="E3" s="12"/>
      <c r="F3" s="14"/>
      <c r="G3" s="14"/>
      <c r="H3" s="14"/>
      <c r="I3" s="63" t="s">
        <v>9</v>
      </c>
      <c r="J3" s="64">
        <v>1</v>
      </c>
      <c r="K3" s="20"/>
    </row>
    <row r="4" spans="1:15" ht="18.75" customHeight="1" thickBot="1" x14ac:dyDescent="0.3">
      <c r="A4" s="66" t="s">
        <v>2</v>
      </c>
      <c r="B4" s="67"/>
      <c r="C4" s="69"/>
      <c r="D4" s="69"/>
      <c r="E4" s="12"/>
      <c r="F4" s="14"/>
      <c r="G4" s="14"/>
      <c r="H4" s="14"/>
      <c r="I4" s="33" t="s">
        <v>11</v>
      </c>
      <c r="J4" s="34">
        <v>75</v>
      </c>
      <c r="K4" s="20"/>
    </row>
    <row r="5" spans="1:15" ht="15.75" customHeight="1" x14ac:dyDescent="0.25">
      <c r="A5" s="66" t="s">
        <v>4</v>
      </c>
      <c r="B5" s="67"/>
      <c r="C5" s="69"/>
      <c r="D5" s="69"/>
      <c r="E5" s="15"/>
      <c r="F5" s="13"/>
      <c r="G5" s="13"/>
      <c r="H5" s="13"/>
      <c r="I5" s="53" t="s">
        <v>5</v>
      </c>
      <c r="J5" s="57" cm="1">
        <f t="array" ref="J5">SUM(IF(FREQUENCY(IF(LEN(B13:B392)&gt;0,MATCH(B13:B392,B13:B392,0),""),IF(LEN(B13:B392)&gt;0,MATCH(B13:B392,B13:B392),""))&gt;0,1))</f>
        <v>0</v>
      </c>
      <c r="K5" s="16"/>
      <c r="O5" s="13"/>
    </row>
    <row r="6" spans="1:15" ht="15.75" customHeight="1" x14ac:dyDescent="0.25">
      <c r="A6" s="66" t="s">
        <v>7</v>
      </c>
      <c r="B6" s="67"/>
      <c r="C6" s="69"/>
      <c r="D6" s="69"/>
      <c r="E6" s="15"/>
      <c r="F6" s="13"/>
      <c r="G6" s="13"/>
      <c r="H6" s="13"/>
      <c r="I6" s="54" t="s">
        <v>10</v>
      </c>
      <c r="J6" s="55">
        <f>SUM(I13:I392)</f>
        <v>0</v>
      </c>
      <c r="K6" s="16"/>
      <c r="O6" s="13"/>
    </row>
    <row r="7" spans="1:15" ht="15.75" customHeight="1" x14ac:dyDescent="0.25">
      <c r="A7" s="66" t="s">
        <v>32</v>
      </c>
      <c r="B7" s="67"/>
      <c r="C7" s="68"/>
      <c r="D7" s="68"/>
      <c r="E7" s="15"/>
      <c r="F7" s="13"/>
      <c r="G7" s="13"/>
      <c r="H7" s="13"/>
      <c r="I7" s="18" t="s">
        <v>36</v>
      </c>
      <c r="J7" s="56">
        <f>SUM(G13:G392)</f>
        <v>0</v>
      </c>
      <c r="K7" s="16"/>
      <c r="O7" s="13"/>
    </row>
    <row r="8" spans="1:15" ht="15.75" customHeight="1" x14ac:dyDescent="0.25">
      <c r="A8" s="66" t="s">
        <v>12</v>
      </c>
      <c r="B8" s="67"/>
      <c r="C8" s="69"/>
      <c r="D8" s="69"/>
      <c r="E8" s="15"/>
      <c r="F8" s="13"/>
      <c r="G8" s="13"/>
      <c r="H8" s="13"/>
      <c r="I8" s="18" t="s">
        <v>31</v>
      </c>
      <c r="J8" s="56">
        <f>SUM(H13:H392)</f>
        <v>0</v>
      </c>
      <c r="K8" s="13"/>
      <c r="O8" s="13"/>
    </row>
    <row r="9" spans="1:15" ht="15.75" customHeight="1" x14ac:dyDescent="0.25">
      <c r="A9" s="66" t="s">
        <v>14</v>
      </c>
      <c r="B9" s="67"/>
      <c r="C9" s="69"/>
      <c r="D9" s="69"/>
      <c r="E9" s="15"/>
      <c r="F9" s="13"/>
      <c r="G9" s="13"/>
      <c r="H9" s="13"/>
      <c r="I9" s="18" t="s">
        <v>13</v>
      </c>
      <c r="J9" s="19">
        <f>SUM(F13:F392)</f>
        <v>0</v>
      </c>
      <c r="K9" s="13"/>
      <c r="O9" s="13"/>
    </row>
    <row r="10" spans="1:15" ht="19.5" thickBot="1" x14ac:dyDescent="0.3">
      <c r="B10" s="21"/>
      <c r="C10" s="52"/>
      <c r="D10" s="17"/>
      <c r="E10" s="15"/>
      <c r="F10" s="13"/>
      <c r="G10" s="13"/>
      <c r="H10" s="13"/>
      <c r="I10" s="25" t="s">
        <v>15</v>
      </c>
      <c r="J10" s="26">
        <f>SUM(J13:J392)</f>
        <v>0</v>
      </c>
      <c r="K10" s="13"/>
      <c r="O10" s="13"/>
    </row>
    <row r="11" spans="1:15" ht="15" customHeight="1" x14ac:dyDescent="0.25">
      <c r="A11" s="13"/>
      <c r="B11" s="13"/>
      <c r="C11" s="13"/>
      <c r="D11" s="15"/>
      <c r="E11" s="13"/>
      <c r="F11" s="13"/>
      <c r="G11" s="13"/>
      <c r="H11" s="13"/>
      <c r="I11" s="15"/>
      <c r="J11" s="13"/>
      <c r="K11" s="13"/>
      <c r="O11" s="13"/>
    </row>
    <row r="12" spans="1:15" ht="38.25" thickBot="1" x14ac:dyDescent="0.3">
      <c r="A12" s="27" t="s">
        <v>33</v>
      </c>
      <c r="B12" s="3" t="s">
        <v>16</v>
      </c>
      <c r="C12" s="4" t="s">
        <v>17</v>
      </c>
      <c r="D12" s="5" t="s">
        <v>18</v>
      </c>
      <c r="E12" s="5" t="s">
        <v>28</v>
      </c>
      <c r="F12" s="3" t="s">
        <v>19</v>
      </c>
      <c r="G12" s="27" t="s">
        <v>29</v>
      </c>
      <c r="H12" s="51" t="s">
        <v>30</v>
      </c>
      <c r="I12" s="6" t="s">
        <v>20</v>
      </c>
      <c r="J12" s="6" t="s">
        <v>21</v>
      </c>
      <c r="K12" s="13"/>
      <c r="O12" s="13"/>
    </row>
    <row r="13" spans="1:15" x14ac:dyDescent="0.25">
      <c r="A13" s="60" t="str">
        <f>IF(ISBLANK(B13),"",B13)</f>
        <v/>
      </c>
      <c r="B13" s="7"/>
      <c r="C13" s="8"/>
      <c r="D13" s="11"/>
      <c r="E13" s="9"/>
      <c r="F13" s="8"/>
      <c r="G13" s="28" t="str">
        <f>IF(ISBLANK(B13),"",((IF(ISBLANK(D13),km,km*2))))</f>
        <v/>
      </c>
      <c r="H13" s="28" t="str">
        <f t="shared" ref="H13:H76" si="0">IF(ISBLANK(B13),"",((IF(ISBLANK(E13),"",km*E13))))</f>
        <v/>
      </c>
      <c r="I13" s="2" t="str">
        <f t="shared" ref="I13:I76" si="1">IF(ISBLANK(B13),"",IF(ISBLANK(D13),((Sats+(E13*Pas))*km),(Sats+(E13*Pas))*(km)+(Sats*km)))</f>
        <v/>
      </c>
      <c r="J13" s="2" t="str">
        <f t="shared" ref="J13:J76" si="2">IF(ISBLANK(B13),"",IF(min-I13-F13&gt;0,(min-I13-F13),""))</f>
        <v/>
      </c>
      <c r="K13" s="13"/>
      <c r="O13" s="13"/>
    </row>
    <row r="14" spans="1:15" x14ac:dyDescent="0.25">
      <c r="A14" s="60" t="str">
        <f t="shared" ref="A14:A77" si="3">IF(ISBLANK(B14),"",B14)</f>
        <v/>
      </c>
      <c r="B14" s="7"/>
      <c r="C14" s="10"/>
      <c r="D14" s="11"/>
      <c r="E14" s="9"/>
      <c r="F14" s="8"/>
      <c r="G14" s="28" t="str">
        <f t="shared" ref="G14:G76" si="4">IF(ISBLANK(B14),"",((IF(ISBLANK(D14),km,km*2))))</f>
        <v/>
      </c>
      <c r="H14" s="28" t="str">
        <f t="shared" si="0"/>
        <v/>
      </c>
      <c r="I14" s="2" t="str">
        <f t="shared" si="1"/>
        <v/>
      </c>
      <c r="J14" s="2" t="str">
        <f t="shared" si="2"/>
        <v/>
      </c>
      <c r="K14" s="13"/>
      <c r="O14" s="13"/>
    </row>
    <row r="15" spans="1:15" x14ac:dyDescent="0.25">
      <c r="A15" s="60" t="str">
        <f t="shared" si="3"/>
        <v/>
      </c>
      <c r="B15" s="7"/>
      <c r="C15" s="10"/>
      <c r="D15" s="11"/>
      <c r="E15" s="9"/>
      <c r="F15" s="8"/>
      <c r="G15" s="28" t="str">
        <f t="shared" si="4"/>
        <v/>
      </c>
      <c r="H15" s="28" t="str">
        <f t="shared" si="0"/>
        <v/>
      </c>
      <c r="I15" s="2" t="str">
        <f t="shared" si="1"/>
        <v/>
      </c>
      <c r="J15" s="2" t="str">
        <f t="shared" si="2"/>
        <v/>
      </c>
      <c r="K15" s="13"/>
      <c r="O15" s="13"/>
    </row>
    <row r="16" spans="1:15" x14ac:dyDescent="0.25">
      <c r="A16" s="60" t="str">
        <f t="shared" si="3"/>
        <v/>
      </c>
      <c r="B16" s="7"/>
      <c r="C16" s="10"/>
      <c r="D16" s="11"/>
      <c r="E16" s="9"/>
      <c r="F16" s="8"/>
      <c r="G16" s="28" t="str">
        <f t="shared" si="4"/>
        <v/>
      </c>
      <c r="H16" s="28" t="str">
        <f t="shared" si="0"/>
        <v/>
      </c>
      <c r="I16" s="2" t="str">
        <f t="shared" si="1"/>
        <v/>
      </c>
      <c r="J16" s="2" t="str">
        <f t="shared" si="2"/>
        <v/>
      </c>
      <c r="K16" s="13"/>
      <c r="O16" s="13"/>
    </row>
    <row r="17" spans="1:15" x14ac:dyDescent="0.25">
      <c r="A17" s="60" t="str">
        <f t="shared" si="3"/>
        <v/>
      </c>
      <c r="B17" s="7"/>
      <c r="C17" s="10"/>
      <c r="D17" s="11"/>
      <c r="E17" s="9"/>
      <c r="F17" s="8"/>
      <c r="G17" s="28" t="str">
        <f t="shared" si="4"/>
        <v/>
      </c>
      <c r="H17" s="28" t="str">
        <f t="shared" si="0"/>
        <v/>
      </c>
      <c r="I17" s="2" t="str">
        <f t="shared" si="1"/>
        <v/>
      </c>
      <c r="J17" s="2" t="str">
        <f t="shared" si="2"/>
        <v/>
      </c>
      <c r="K17" s="13"/>
      <c r="O17" s="13"/>
    </row>
    <row r="18" spans="1:15" x14ac:dyDescent="0.25">
      <c r="A18" s="60" t="str">
        <f t="shared" si="3"/>
        <v/>
      </c>
      <c r="B18" s="7"/>
      <c r="C18" s="10"/>
      <c r="D18" s="11"/>
      <c r="E18" s="9"/>
      <c r="F18" s="8"/>
      <c r="G18" s="28" t="str">
        <f t="shared" si="4"/>
        <v/>
      </c>
      <c r="H18" s="28" t="str">
        <f t="shared" si="0"/>
        <v/>
      </c>
      <c r="I18" s="2" t="str">
        <f t="shared" si="1"/>
        <v/>
      </c>
      <c r="J18" s="2" t="str">
        <f t="shared" si="2"/>
        <v/>
      </c>
      <c r="K18" s="13"/>
      <c r="O18" s="13"/>
    </row>
    <row r="19" spans="1:15" x14ac:dyDescent="0.25">
      <c r="A19" s="60" t="str">
        <f t="shared" si="3"/>
        <v/>
      </c>
      <c r="B19" s="7"/>
      <c r="C19" s="8"/>
      <c r="D19" s="11"/>
      <c r="E19" s="9"/>
      <c r="F19" s="8"/>
      <c r="G19" s="28" t="str">
        <f t="shared" si="4"/>
        <v/>
      </c>
      <c r="H19" s="28" t="str">
        <f t="shared" si="0"/>
        <v/>
      </c>
      <c r="I19" s="2" t="str">
        <f t="shared" si="1"/>
        <v/>
      </c>
      <c r="J19" s="2" t="str">
        <f t="shared" si="2"/>
        <v/>
      </c>
      <c r="K19" s="13"/>
      <c r="O19" s="13"/>
    </row>
    <row r="20" spans="1:15" x14ac:dyDescent="0.25">
      <c r="A20" s="60" t="str">
        <f t="shared" si="3"/>
        <v/>
      </c>
      <c r="B20" s="7"/>
      <c r="C20" s="10"/>
      <c r="D20" s="11"/>
      <c r="E20" s="9"/>
      <c r="F20" s="8"/>
      <c r="G20" s="28" t="str">
        <f t="shared" si="4"/>
        <v/>
      </c>
      <c r="H20" s="28" t="str">
        <f t="shared" si="0"/>
        <v/>
      </c>
      <c r="I20" s="2" t="str">
        <f t="shared" si="1"/>
        <v/>
      </c>
      <c r="J20" s="2" t="str">
        <f t="shared" si="2"/>
        <v/>
      </c>
      <c r="K20" s="13"/>
      <c r="O20" s="13"/>
    </row>
    <row r="21" spans="1:15" x14ac:dyDescent="0.25">
      <c r="A21" s="60" t="str">
        <f t="shared" si="3"/>
        <v/>
      </c>
      <c r="B21" s="7"/>
      <c r="C21" s="10"/>
      <c r="D21" s="11"/>
      <c r="E21" s="9"/>
      <c r="F21" s="8"/>
      <c r="G21" s="28" t="str">
        <f t="shared" si="4"/>
        <v/>
      </c>
      <c r="H21" s="28" t="str">
        <f t="shared" si="0"/>
        <v/>
      </c>
      <c r="I21" s="2" t="str">
        <f t="shared" si="1"/>
        <v/>
      </c>
      <c r="J21" s="2" t="str">
        <f t="shared" si="2"/>
        <v/>
      </c>
      <c r="K21" s="13"/>
      <c r="O21" s="13"/>
    </row>
    <row r="22" spans="1:15" x14ac:dyDescent="0.25">
      <c r="A22" s="60" t="str">
        <f t="shared" si="3"/>
        <v/>
      </c>
      <c r="B22" s="7"/>
      <c r="C22" s="10"/>
      <c r="D22" s="11"/>
      <c r="E22" s="9"/>
      <c r="F22" s="8"/>
      <c r="G22" s="28" t="str">
        <f t="shared" si="4"/>
        <v/>
      </c>
      <c r="H22" s="28" t="str">
        <f t="shared" si="0"/>
        <v/>
      </c>
      <c r="I22" s="2" t="str">
        <f t="shared" si="1"/>
        <v/>
      </c>
      <c r="J22" s="2" t="str">
        <f t="shared" si="2"/>
        <v/>
      </c>
      <c r="K22" s="13"/>
      <c r="O22" s="13"/>
    </row>
    <row r="23" spans="1:15" x14ac:dyDescent="0.25">
      <c r="A23" s="60" t="str">
        <f t="shared" si="3"/>
        <v/>
      </c>
      <c r="B23" s="7"/>
      <c r="C23" s="10"/>
      <c r="D23" s="11"/>
      <c r="E23" s="9"/>
      <c r="F23" s="8"/>
      <c r="G23" s="28" t="str">
        <f t="shared" si="4"/>
        <v/>
      </c>
      <c r="H23" s="28" t="str">
        <f t="shared" si="0"/>
        <v/>
      </c>
      <c r="I23" s="2" t="str">
        <f t="shared" si="1"/>
        <v/>
      </c>
      <c r="J23" s="2" t="str">
        <f t="shared" si="2"/>
        <v/>
      </c>
      <c r="K23" s="13"/>
      <c r="O23" s="13"/>
    </row>
    <row r="24" spans="1:15" x14ac:dyDescent="0.25">
      <c r="A24" s="60" t="str">
        <f t="shared" si="3"/>
        <v/>
      </c>
      <c r="B24" s="7"/>
      <c r="C24" s="10"/>
      <c r="D24" s="11"/>
      <c r="E24" s="9"/>
      <c r="F24" s="8"/>
      <c r="G24" s="28" t="str">
        <f t="shared" si="4"/>
        <v/>
      </c>
      <c r="H24" s="28" t="str">
        <f t="shared" si="0"/>
        <v/>
      </c>
      <c r="I24" s="2" t="str">
        <f t="shared" si="1"/>
        <v/>
      </c>
      <c r="J24" s="2" t="str">
        <f t="shared" si="2"/>
        <v/>
      </c>
      <c r="K24" s="13"/>
      <c r="O24" s="13"/>
    </row>
    <row r="25" spans="1:15" x14ac:dyDescent="0.25">
      <c r="A25" s="60" t="str">
        <f t="shared" si="3"/>
        <v/>
      </c>
      <c r="B25" s="7"/>
      <c r="C25" s="8"/>
      <c r="D25" s="11"/>
      <c r="E25" s="9"/>
      <c r="F25" s="8"/>
      <c r="G25" s="28" t="str">
        <f t="shared" si="4"/>
        <v/>
      </c>
      <c r="H25" s="28" t="str">
        <f t="shared" si="0"/>
        <v/>
      </c>
      <c r="I25" s="2" t="str">
        <f t="shared" si="1"/>
        <v/>
      </c>
      <c r="J25" s="2" t="str">
        <f t="shared" si="2"/>
        <v/>
      </c>
      <c r="K25" s="13"/>
      <c r="O25" s="13"/>
    </row>
    <row r="26" spans="1:15" x14ac:dyDescent="0.25">
      <c r="A26" s="60" t="str">
        <f t="shared" si="3"/>
        <v/>
      </c>
      <c r="B26" s="7"/>
      <c r="C26" s="10"/>
      <c r="D26" s="11"/>
      <c r="E26" s="9"/>
      <c r="F26" s="8"/>
      <c r="G26" s="28" t="str">
        <f t="shared" si="4"/>
        <v/>
      </c>
      <c r="H26" s="28" t="str">
        <f t="shared" si="0"/>
        <v/>
      </c>
      <c r="I26" s="2" t="str">
        <f t="shared" si="1"/>
        <v/>
      </c>
      <c r="J26" s="2" t="str">
        <f t="shared" si="2"/>
        <v/>
      </c>
      <c r="K26" s="13"/>
      <c r="O26" s="13"/>
    </row>
    <row r="27" spans="1:15" x14ac:dyDescent="0.25">
      <c r="A27" s="60" t="str">
        <f t="shared" si="3"/>
        <v/>
      </c>
      <c r="B27" s="7"/>
      <c r="C27" s="10"/>
      <c r="D27" s="11"/>
      <c r="E27" s="9"/>
      <c r="F27" s="8"/>
      <c r="G27" s="28" t="str">
        <f t="shared" si="4"/>
        <v/>
      </c>
      <c r="H27" s="28" t="str">
        <f t="shared" si="0"/>
        <v/>
      </c>
      <c r="I27" s="2" t="str">
        <f t="shared" si="1"/>
        <v/>
      </c>
      <c r="J27" s="2" t="str">
        <f t="shared" si="2"/>
        <v/>
      </c>
      <c r="K27" s="13"/>
      <c r="O27" s="13"/>
    </row>
    <row r="28" spans="1:15" x14ac:dyDescent="0.25">
      <c r="A28" s="60" t="str">
        <f t="shared" si="3"/>
        <v/>
      </c>
      <c r="B28" s="7"/>
      <c r="C28" s="10"/>
      <c r="D28" s="11"/>
      <c r="E28" s="9"/>
      <c r="F28" s="8"/>
      <c r="G28" s="28" t="str">
        <f t="shared" si="4"/>
        <v/>
      </c>
      <c r="H28" s="28" t="str">
        <f t="shared" si="0"/>
        <v/>
      </c>
      <c r="I28" s="2" t="str">
        <f t="shared" si="1"/>
        <v/>
      </c>
      <c r="J28" s="2" t="str">
        <f t="shared" si="2"/>
        <v/>
      </c>
      <c r="K28" s="13"/>
      <c r="O28" s="13"/>
    </row>
    <row r="29" spans="1:15" x14ac:dyDescent="0.25">
      <c r="A29" s="60" t="str">
        <f t="shared" si="3"/>
        <v/>
      </c>
      <c r="B29" s="7"/>
      <c r="C29" s="10"/>
      <c r="D29" s="11"/>
      <c r="E29" s="9"/>
      <c r="F29" s="8"/>
      <c r="G29" s="28" t="str">
        <f t="shared" si="4"/>
        <v/>
      </c>
      <c r="H29" s="28" t="str">
        <f t="shared" si="0"/>
        <v/>
      </c>
      <c r="I29" s="2" t="str">
        <f t="shared" si="1"/>
        <v/>
      </c>
      <c r="J29" s="2" t="str">
        <f t="shared" si="2"/>
        <v/>
      </c>
      <c r="K29" s="13"/>
      <c r="O29" s="13"/>
    </row>
    <row r="30" spans="1:15" x14ac:dyDescent="0.25">
      <c r="A30" s="60" t="str">
        <f t="shared" si="3"/>
        <v/>
      </c>
      <c r="B30" s="7"/>
      <c r="C30" s="10"/>
      <c r="D30" s="11"/>
      <c r="E30" s="9"/>
      <c r="F30" s="8"/>
      <c r="G30" s="28" t="str">
        <f t="shared" si="4"/>
        <v/>
      </c>
      <c r="H30" s="28" t="str">
        <f t="shared" si="0"/>
        <v/>
      </c>
      <c r="I30" s="2" t="str">
        <f t="shared" si="1"/>
        <v/>
      </c>
      <c r="J30" s="2" t="str">
        <f t="shared" si="2"/>
        <v/>
      </c>
      <c r="K30" s="13"/>
      <c r="O30" s="13"/>
    </row>
    <row r="31" spans="1:15" x14ac:dyDescent="0.25">
      <c r="A31" s="60" t="str">
        <f t="shared" si="3"/>
        <v/>
      </c>
      <c r="B31" s="7"/>
      <c r="C31" s="8"/>
      <c r="D31" s="11"/>
      <c r="E31" s="9"/>
      <c r="F31" s="8"/>
      <c r="G31" s="28" t="str">
        <f t="shared" si="4"/>
        <v/>
      </c>
      <c r="H31" s="28" t="str">
        <f t="shared" si="0"/>
        <v/>
      </c>
      <c r="I31" s="2" t="str">
        <f t="shared" si="1"/>
        <v/>
      </c>
      <c r="J31" s="2" t="str">
        <f t="shared" si="2"/>
        <v/>
      </c>
      <c r="K31" s="13"/>
      <c r="O31" s="13"/>
    </row>
    <row r="32" spans="1:15" x14ac:dyDescent="0.25">
      <c r="A32" s="60" t="str">
        <f t="shared" si="3"/>
        <v/>
      </c>
      <c r="B32" s="7"/>
      <c r="C32" s="10"/>
      <c r="D32" s="11"/>
      <c r="E32" s="9"/>
      <c r="F32" s="8"/>
      <c r="G32" s="28" t="str">
        <f t="shared" si="4"/>
        <v/>
      </c>
      <c r="H32" s="28" t="str">
        <f t="shared" si="0"/>
        <v/>
      </c>
      <c r="I32" s="2" t="str">
        <f t="shared" si="1"/>
        <v/>
      </c>
      <c r="J32" s="2" t="str">
        <f t="shared" si="2"/>
        <v/>
      </c>
      <c r="K32" s="13"/>
      <c r="O32" s="13"/>
    </row>
    <row r="33" spans="1:15" x14ac:dyDescent="0.25">
      <c r="A33" s="60" t="str">
        <f t="shared" si="3"/>
        <v/>
      </c>
      <c r="B33" s="7"/>
      <c r="C33" s="10"/>
      <c r="D33" s="11"/>
      <c r="E33" s="9"/>
      <c r="F33" s="8"/>
      <c r="G33" s="28" t="str">
        <f t="shared" si="4"/>
        <v/>
      </c>
      <c r="H33" s="28" t="str">
        <f t="shared" si="0"/>
        <v/>
      </c>
      <c r="I33" s="2" t="str">
        <f t="shared" si="1"/>
        <v/>
      </c>
      <c r="J33" s="2" t="str">
        <f t="shared" si="2"/>
        <v/>
      </c>
      <c r="K33" s="13"/>
      <c r="O33" s="13"/>
    </row>
    <row r="34" spans="1:15" x14ac:dyDescent="0.25">
      <c r="A34" s="60" t="str">
        <f t="shared" si="3"/>
        <v/>
      </c>
      <c r="B34" s="7"/>
      <c r="C34" s="10"/>
      <c r="D34" s="11"/>
      <c r="E34" s="9"/>
      <c r="F34" s="8"/>
      <c r="G34" s="28" t="str">
        <f t="shared" si="4"/>
        <v/>
      </c>
      <c r="H34" s="28" t="str">
        <f t="shared" si="0"/>
        <v/>
      </c>
      <c r="I34" s="2" t="str">
        <f t="shared" si="1"/>
        <v/>
      </c>
      <c r="J34" s="2" t="str">
        <f t="shared" si="2"/>
        <v/>
      </c>
      <c r="K34" s="13"/>
      <c r="O34" s="13"/>
    </row>
    <row r="35" spans="1:15" x14ac:dyDescent="0.25">
      <c r="A35" s="60" t="str">
        <f t="shared" si="3"/>
        <v/>
      </c>
      <c r="B35" s="7"/>
      <c r="C35" s="10"/>
      <c r="D35" s="11"/>
      <c r="E35" s="9"/>
      <c r="F35" s="8"/>
      <c r="G35" s="28" t="str">
        <f t="shared" si="4"/>
        <v/>
      </c>
      <c r="H35" s="28" t="str">
        <f t="shared" si="0"/>
        <v/>
      </c>
      <c r="I35" s="2" t="str">
        <f t="shared" si="1"/>
        <v/>
      </c>
      <c r="J35" s="2" t="str">
        <f t="shared" si="2"/>
        <v/>
      </c>
      <c r="K35" s="13"/>
      <c r="O35" s="13"/>
    </row>
    <row r="36" spans="1:15" x14ac:dyDescent="0.25">
      <c r="A36" s="60" t="str">
        <f t="shared" si="3"/>
        <v/>
      </c>
      <c r="B36" s="7"/>
      <c r="C36" s="10"/>
      <c r="D36" s="11"/>
      <c r="E36" s="9"/>
      <c r="F36" s="8"/>
      <c r="G36" s="28" t="str">
        <f t="shared" si="4"/>
        <v/>
      </c>
      <c r="H36" s="28" t="str">
        <f t="shared" si="0"/>
        <v/>
      </c>
      <c r="I36" s="2" t="str">
        <f t="shared" si="1"/>
        <v/>
      </c>
      <c r="J36" s="2" t="str">
        <f t="shared" si="2"/>
        <v/>
      </c>
      <c r="K36" s="13"/>
      <c r="O36" s="13"/>
    </row>
    <row r="37" spans="1:15" x14ac:dyDescent="0.25">
      <c r="A37" s="60" t="str">
        <f t="shared" si="3"/>
        <v/>
      </c>
      <c r="B37" s="7"/>
      <c r="C37" s="8"/>
      <c r="D37" s="11"/>
      <c r="E37" s="9"/>
      <c r="F37" s="8"/>
      <c r="G37" s="28" t="str">
        <f t="shared" si="4"/>
        <v/>
      </c>
      <c r="H37" s="28" t="str">
        <f t="shared" si="0"/>
        <v/>
      </c>
      <c r="I37" s="2" t="str">
        <f t="shared" si="1"/>
        <v/>
      </c>
      <c r="J37" s="2" t="str">
        <f t="shared" si="2"/>
        <v/>
      </c>
      <c r="K37" s="13"/>
      <c r="O37" s="13"/>
    </row>
    <row r="38" spans="1:15" x14ac:dyDescent="0.25">
      <c r="A38" s="60" t="str">
        <f t="shared" si="3"/>
        <v/>
      </c>
      <c r="B38" s="7"/>
      <c r="C38" s="10"/>
      <c r="D38" s="11"/>
      <c r="E38" s="9"/>
      <c r="F38" s="8"/>
      <c r="G38" s="28" t="str">
        <f t="shared" si="4"/>
        <v/>
      </c>
      <c r="H38" s="28" t="str">
        <f t="shared" si="0"/>
        <v/>
      </c>
      <c r="I38" s="2" t="str">
        <f t="shared" si="1"/>
        <v/>
      </c>
      <c r="J38" s="2" t="str">
        <f t="shared" si="2"/>
        <v/>
      </c>
      <c r="K38" s="13"/>
      <c r="O38" s="13"/>
    </row>
    <row r="39" spans="1:15" x14ac:dyDescent="0.25">
      <c r="A39" s="60" t="str">
        <f t="shared" si="3"/>
        <v/>
      </c>
      <c r="B39" s="7"/>
      <c r="C39" s="10"/>
      <c r="D39" s="11"/>
      <c r="E39" s="9"/>
      <c r="F39" s="8"/>
      <c r="G39" s="28" t="str">
        <f t="shared" si="4"/>
        <v/>
      </c>
      <c r="H39" s="28" t="str">
        <f t="shared" si="0"/>
        <v/>
      </c>
      <c r="I39" s="2" t="str">
        <f t="shared" si="1"/>
        <v/>
      </c>
      <c r="J39" s="2" t="str">
        <f t="shared" si="2"/>
        <v/>
      </c>
      <c r="K39" s="13"/>
      <c r="O39" s="13"/>
    </row>
    <row r="40" spans="1:15" x14ac:dyDescent="0.25">
      <c r="A40" s="60" t="str">
        <f t="shared" si="3"/>
        <v/>
      </c>
      <c r="B40" s="7"/>
      <c r="C40" s="10"/>
      <c r="D40" s="11"/>
      <c r="E40" s="9"/>
      <c r="F40" s="8"/>
      <c r="G40" s="28" t="str">
        <f t="shared" si="4"/>
        <v/>
      </c>
      <c r="H40" s="28" t="str">
        <f t="shared" si="0"/>
        <v/>
      </c>
      <c r="I40" s="2" t="str">
        <f t="shared" si="1"/>
        <v/>
      </c>
      <c r="J40" s="2" t="str">
        <f t="shared" si="2"/>
        <v/>
      </c>
      <c r="K40" s="13"/>
      <c r="O40" s="13"/>
    </row>
    <row r="41" spans="1:15" x14ac:dyDescent="0.25">
      <c r="A41" s="60" t="str">
        <f t="shared" si="3"/>
        <v/>
      </c>
      <c r="B41" s="7"/>
      <c r="C41" s="10"/>
      <c r="D41" s="11"/>
      <c r="E41" s="9"/>
      <c r="F41" s="8"/>
      <c r="G41" s="28" t="str">
        <f t="shared" si="4"/>
        <v/>
      </c>
      <c r="H41" s="28" t="str">
        <f t="shared" si="0"/>
        <v/>
      </c>
      <c r="I41" s="2" t="str">
        <f t="shared" si="1"/>
        <v/>
      </c>
      <c r="J41" s="2" t="str">
        <f t="shared" si="2"/>
        <v/>
      </c>
      <c r="K41" s="13"/>
      <c r="O41" s="13"/>
    </row>
    <row r="42" spans="1:15" x14ac:dyDescent="0.25">
      <c r="A42" s="60" t="str">
        <f t="shared" si="3"/>
        <v/>
      </c>
      <c r="B42" s="7"/>
      <c r="C42" s="10"/>
      <c r="D42" s="11"/>
      <c r="E42" s="9"/>
      <c r="F42" s="8"/>
      <c r="G42" s="28" t="str">
        <f t="shared" si="4"/>
        <v/>
      </c>
      <c r="H42" s="28" t="str">
        <f t="shared" si="0"/>
        <v/>
      </c>
      <c r="I42" s="2" t="str">
        <f t="shared" si="1"/>
        <v/>
      </c>
      <c r="J42" s="2" t="str">
        <f t="shared" si="2"/>
        <v/>
      </c>
      <c r="K42" s="13"/>
      <c r="O42" s="13"/>
    </row>
    <row r="43" spans="1:15" x14ac:dyDescent="0.25">
      <c r="A43" s="60" t="str">
        <f t="shared" si="3"/>
        <v/>
      </c>
      <c r="B43" s="7"/>
      <c r="C43" s="8"/>
      <c r="D43" s="11"/>
      <c r="E43" s="9"/>
      <c r="F43" s="8"/>
      <c r="G43" s="28" t="str">
        <f t="shared" si="4"/>
        <v/>
      </c>
      <c r="H43" s="28" t="str">
        <f t="shared" si="0"/>
        <v/>
      </c>
      <c r="I43" s="2" t="str">
        <f t="shared" si="1"/>
        <v/>
      </c>
      <c r="J43" s="2" t="str">
        <f t="shared" si="2"/>
        <v/>
      </c>
      <c r="K43" s="13"/>
      <c r="O43" s="13"/>
    </row>
    <row r="44" spans="1:15" x14ac:dyDescent="0.25">
      <c r="A44" s="60" t="str">
        <f t="shared" si="3"/>
        <v/>
      </c>
      <c r="B44" s="7"/>
      <c r="C44" s="10"/>
      <c r="D44" s="11"/>
      <c r="E44" s="9"/>
      <c r="F44" s="8"/>
      <c r="G44" s="28" t="str">
        <f t="shared" si="4"/>
        <v/>
      </c>
      <c r="H44" s="28" t="str">
        <f t="shared" si="0"/>
        <v/>
      </c>
      <c r="I44" s="2" t="str">
        <f t="shared" si="1"/>
        <v/>
      </c>
      <c r="J44" s="2" t="str">
        <f t="shared" si="2"/>
        <v/>
      </c>
      <c r="K44" s="13"/>
      <c r="O44" s="13"/>
    </row>
    <row r="45" spans="1:15" x14ac:dyDescent="0.25">
      <c r="A45" s="60" t="str">
        <f t="shared" si="3"/>
        <v/>
      </c>
      <c r="B45" s="7"/>
      <c r="C45" s="10"/>
      <c r="D45" s="11"/>
      <c r="E45" s="9"/>
      <c r="F45" s="8"/>
      <c r="G45" s="28" t="str">
        <f t="shared" si="4"/>
        <v/>
      </c>
      <c r="H45" s="28" t="str">
        <f t="shared" si="0"/>
        <v/>
      </c>
      <c r="I45" s="2" t="str">
        <f t="shared" si="1"/>
        <v/>
      </c>
      <c r="J45" s="2" t="str">
        <f t="shared" si="2"/>
        <v/>
      </c>
      <c r="K45" s="13"/>
      <c r="O45" s="13"/>
    </row>
    <row r="46" spans="1:15" x14ac:dyDescent="0.25">
      <c r="A46" s="60" t="str">
        <f t="shared" si="3"/>
        <v/>
      </c>
      <c r="B46" s="7"/>
      <c r="C46" s="10"/>
      <c r="D46" s="11"/>
      <c r="E46" s="9"/>
      <c r="F46" s="8"/>
      <c r="G46" s="28" t="str">
        <f t="shared" si="4"/>
        <v/>
      </c>
      <c r="H46" s="28" t="str">
        <f t="shared" si="0"/>
        <v/>
      </c>
      <c r="I46" s="2" t="str">
        <f t="shared" si="1"/>
        <v/>
      </c>
      <c r="J46" s="2" t="str">
        <f t="shared" si="2"/>
        <v/>
      </c>
      <c r="K46" s="13"/>
      <c r="O46" s="13"/>
    </row>
    <row r="47" spans="1:15" x14ac:dyDescent="0.25">
      <c r="A47" s="60" t="str">
        <f t="shared" si="3"/>
        <v/>
      </c>
      <c r="B47" s="7"/>
      <c r="C47" s="10"/>
      <c r="D47" s="11"/>
      <c r="E47" s="9"/>
      <c r="F47" s="8"/>
      <c r="G47" s="28" t="str">
        <f t="shared" si="4"/>
        <v/>
      </c>
      <c r="H47" s="28" t="str">
        <f t="shared" si="0"/>
        <v/>
      </c>
      <c r="I47" s="2" t="str">
        <f t="shared" si="1"/>
        <v/>
      </c>
      <c r="J47" s="2" t="str">
        <f t="shared" si="2"/>
        <v/>
      </c>
      <c r="K47" s="13"/>
      <c r="O47" s="13"/>
    </row>
    <row r="48" spans="1:15" x14ac:dyDescent="0.25">
      <c r="A48" s="60" t="str">
        <f t="shared" si="3"/>
        <v/>
      </c>
      <c r="B48" s="7"/>
      <c r="C48" s="10"/>
      <c r="D48" s="11"/>
      <c r="E48" s="9"/>
      <c r="F48" s="8"/>
      <c r="G48" s="28" t="str">
        <f t="shared" si="4"/>
        <v/>
      </c>
      <c r="H48" s="28" t="str">
        <f t="shared" si="0"/>
        <v/>
      </c>
      <c r="I48" s="2" t="str">
        <f t="shared" si="1"/>
        <v/>
      </c>
      <c r="J48" s="2" t="str">
        <f t="shared" si="2"/>
        <v/>
      </c>
      <c r="K48" s="13"/>
      <c r="O48" s="13"/>
    </row>
    <row r="49" spans="1:15" x14ac:dyDescent="0.25">
      <c r="A49" s="60" t="str">
        <f t="shared" si="3"/>
        <v/>
      </c>
      <c r="B49" s="7"/>
      <c r="C49" s="8"/>
      <c r="D49" s="11"/>
      <c r="E49" s="9"/>
      <c r="F49" s="8"/>
      <c r="G49" s="28" t="str">
        <f t="shared" si="4"/>
        <v/>
      </c>
      <c r="H49" s="28" t="str">
        <f t="shared" si="0"/>
        <v/>
      </c>
      <c r="I49" s="2" t="str">
        <f t="shared" si="1"/>
        <v/>
      </c>
      <c r="J49" s="2" t="str">
        <f t="shared" si="2"/>
        <v/>
      </c>
      <c r="K49" s="13"/>
      <c r="O49" s="13"/>
    </row>
    <row r="50" spans="1:15" x14ac:dyDescent="0.25">
      <c r="A50" s="60" t="str">
        <f t="shared" si="3"/>
        <v/>
      </c>
      <c r="B50" s="7"/>
      <c r="C50" s="10"/>
      <c r="D50" s="11"/>
      <c r="E50" s="9"/>
      <c r="F50" s="8"/>
      <c r="G50" s="28" t="str">
        <f t="shared" si="4"/>
        <v/>
      </c>
      <c r="H50" s="28" t="str">
        <f t="shared" si="0"/>
        <v/>
      </c>
      <c r="I50" s="2" t="str">
        <f t="shared" si="1"/>
        <v/>
      </c>
      <c r="J50" s="2" t="str">
        <f t="shared" si="2"/>
        <v/>
      </c>
      <c r="K50" s="13"/>
      <c r="O50" s="13"/>
    </row>
    <row r="51" spans="1:15" x14ac:dyDescent="0.25">
      <c r="A51" s="60" t="str">
        <f t="shared" si="3"/>
        <v/>
      </c>
      <c r="B51" s="7"/>
      <c r="C51" s="10"/>
      <c r="D51" s="11"/>
      <c r="E51" s="9"/>
      <c r="F51" s="8"/>
      <c r="G51" s="28" t="str">
        <f t="shared" si="4"/>
        <v/>
      </c>
      <c r="H51" s="28" t="str">
        <f t="shared" si="0"/>
        <v/>
      </c>
      <c r="I51" s="2" t="str">
        <f t="shared" si="1"/>
        <v/>
      </c>
      <c r="J51" s="2" t="str">
        <f t="shared" si="2"/>
        <v/>
      </c>
      <c r="K51" s="13"/>
      <c r="O51" s="13"/>
    </row>
    <row r="52" spans="1:15" x14ac:dyDescent="0.25">
      <c r="A52" s="60" t="str">
        <f t="shared" si="3"/>
        <v/>
      </c>
      <c r="B52" s="7"/>
      <c r="C52" s="10"/>
      <c r="D52" s="11"/>
      <c r="E52" s="9"/>
      <c r="F52" s="8"/>
      <c r="G52" s="28" t="str">
        <f t="shared" si="4"/>
        <v/>
      </c>
      <c r="H52" s="28" t="str">
        <f t="shared" si="0"/>
        <v/>
      </c>
      <c r="I52" s="2" t="str">
        <f t="shared" si="1"/>
        <v/>
      </c>
      <c r="J52" s="2" t="str">
        <f t="shared" si="2"/>
        <v/>
      </c>
      <c r="K52" s="13"/>
      <c r="O52" s="13"/>
    </row>
    <row r="53" spans="1:15" x14ac:dyDescent="0.25">
      <c r="A53" s="60" t="str">
        <f t="shared" si="3"/>
        <v/>
      </c>
      <c r="B53" s="7"/>
      <c r="C53" s="10"/>
      <c r="D53" s="11"/>
      <c r="E53" s="9"/>
      <c r="F53" s="8"/>
      <c r="G53" s="28" t="str">
        <f t="shared" si="4"/>
        <v/>
      </c>
      <c r="H53" s="28" t="str">
        <f t="shared" si="0"/>
        <v/>
      </c>
      <c r="I53" s="2" t="str">
        <f t="shared" si="1"/>
        <v/>
      </c>
      <c r="J53" s="2" t="str">
        <f t="shared" si="2"/>
        <v/>
      </c>
      <c r="K53" s="13"/>
      <c r="O53" s="13"/>
    </row>
    <row r="54" spans="1:15" x14ac:dyDescent="0.25">
      <c r="A54" s="60" t="str">
        <f t="shared" si="3"/>
        <v/>
      </c>
      <c r="B54" s="7"/>
      <c r="C54" s="10"/>
      <c r="D54" s="11"/>
      <c r="E54" s="9"/>
      <c r="F54" s="8"/>
      <c r="G54" s="28" t="str">
        <f t="shared" si="4"/>
        <v/>
      </c>
      <c r="H54" s="28" t="str">
        <f t="shared" si="0"/>
        <v/>
      </c>
      <c r="I54" s="2" t="str">
        <f t="shared" si="1"/>
        <v/>
      </c>
      <c r="J54" s="2" t="str">
        <f t="shared" si="2"/>
        <v/>
      </c>
      <c r="K54" s="13"/>
      <c r="O54" s="13"/>
    </row>
    <row r="55" spans="1:15" x14ac:dyDescent="0.25">
      <c r="A55" s="60" t="str">
        <f t="shared" si="3"/>
        <v/>
      </c>
      <c r="B55" s="7"/>
      <c r="C55" s="8"/>
      <c r="D55" s="11"/>
      <c r="E55" s="9"/>
      <c r="F55" s="8"/>
      <c r="G55" s="28" t="str">
        <f t="shared" si="4"/>
        <v/>
      </c>
      <c r="H55" s="28" t="str">
        <f t="shared" si="0"/>
        <v/>
      </c>
      <c r="I55" s="2" t="str">
        <f t="shared" si="1"/>
        <v/>
      </c>
      <c r="J55" s="2" t="str">
        <f t="shared" si="2"/>
        <v/>
      </c>
      <c r="K55" s="13"/>
      <c r="O55" s="13"/>
    </row>
    <row r="56" spans="1:15" x14ac:dyDescent="0.25">
      <c r="A56" s="60" t="str">
        <f t="shared" si="3"/>
        <v/>
      </c>
      <c r="B56" s="7"/>
      <c r="C56" s="10"/>
      <c r="D56" s="11"/>
      <c r="E56" s="9"/>
      <c r="F56" s="8"/>
      <c r="G56" s="28" t="str">
        <f t="shared" si="4"/>
        <v/>
      </c>
      <c r="H56" s="28" t="str">
        <f t="shared" si="0"/>
        <v/>
      </c>
      <c r="I56" s="2" t="str">
        <f t="shared" si="1"/>
        <v/>
      </c>
      <c r="J56" s="2" t="str">
        <f t="shared" si="2"/>
        <v/>
      </c>
      <c r="K56" s="13"/>
      <c r="O56" s="13"/>
    </row>
    <row r="57" spans="1:15" x14ac:dyDescent="0.25">
      <c r="A57" s="60" t="str">
        <f t="shared" si="3"/>
        <v/>
      </c>
      <c r="B57" s="7"/>
      <c r="C57" s="10"/>
      <c r="D57" s="11"/>
      <c r="E57" s="9"/>
      <c r="F57" s="8"/>
      <c r="G57" s="28" t="str">
        <f t="shared" si="4"/>
        <v/>
      </c>
      <c r="H57" s="28" t="str">
        <f t="shared" si="0"/>
        <v/>
      </c>
      <c r="I57" s="2" t="str">
        <f t="shared" si="1"/>
        <v/>
      </c>
      <c r="J57" s="2" t="str">
        <f t="shared" si="2"/>
        <v/>
      </c>
      <c r="K57" s="13"/>
      <c r="O57" s="13"/>
    </row>
    <row r="58" spans="1:15" x14ac:dyDescent="0.25">
      <c r="A58" s="60" t="str">
        <f t="shared" si="3"/>
        <v/>
      </c>
      <c r="B58" s="7"/>
      <c r="C58" s="10"/>
      <c r="D58" s="11"/>
      <c r="E58" s="9"/>
      <c r="F58" s="8"/>
      <c r="G58" s="28" t="str">
        <f t="shared" si="4"/>
        <v/>
      </c>
      <c r="H58" s="28" t="str">
        <f t="shared" si="0"/>
        <v/>
      </c>
      <c r="I58" s="2" t="str">
        <f t="shared" si="1"/>
        <v/>
      </c>
      <c r="J58" s="2" t="str">
        <f t="shared" si="2"/>
        <v/>
      </c>
      <c r="K58" s="13"/>
      <c r="O58" s="13"/>
    </row>
    <row r="59" spans="1:15" x14ac:dyDescent="0.25">
      <c r="A59" s="60" t="str">
        <f t="shared" si="3"/>
        <v/>
      </c>
      <c r="B59" s="7"/>
      <c r="C59" s="10"/>
      <c r="D59" s="11"/>
      <c r="E59" s="9"/>
      <c r="F59" s="8"/>
      <c r="G59" s="28" t="str">
        <f t="shared" si="4"/>
        <v/>
      </c>
      <c r="H59" s="28" t="str">
        <f t="shared" si="0"/>
        <v/>
      </c>
      <c r="I59" s="2" t="str">
        <f t="shared" si="1"/>
        <v/>
      </c>
      <c r="J59" s="2" t="str">
        <f t="shared" si="2"/>
        <v/>
      </c>
      <c r="K59" s="13"/>
      <c r="O59" s="13"/>
    </row>
    <row r="60" spans="1:15" x14ac:dyDescent="0.25">
      <c r="A60" s="60" t="str">
        <f t="shared" si="3"/>
        <v/>
      </c>
      <c r="B60" s="7"/>
      <c r="C60" s="10"/>
      <c r="D60" s="11"/>
      <c r="E60" s="9"/>
      <c r="F60" s="8"/>
      <c r="G60" s="28" t="str">
        <f t="shared" si="4"/>
        <v/>
      </c>
      <c r="H60" s="28" t="str">
        <f t="shared" si="0"/>
        <v/>
      </c>
      <c r="I60" s="2" t="str">
        <f t="shared" si="1"/>
        <v/>
      </c>
      <c r="J60" s="2" t="str">
        <f t="shared" si="2"/>
        <v/>
      </c>
      <c r="K60" s="13"/>
      <c r="O60" s="13"/>
    </row>
    <row r="61" spans="1:15" x14ac:dyDescent="0.25">
      <c r="A61" s="60" t="str">
        <f t="shared" si="3"/>
        <v/>
      </c>
      <c r="B61" s="7"/>
      <c r="C61" s="8"/>
      <c r="D61" s="11"/>
      <c r="E61" s="9"/>
      <c r="F61" s="8"/>
      <c r="G61" s="28" t="str">
        <f t="shared" si="4"/>
        <v/>
      </c>
      <c r="H61" s="28" t="str">
        <f t="shared" si="0"/>
        <v/>
      </c>
      <c r="I61" s="2" t="str">
        <f t="shared" si="1"/>
        <v/>
      </c>
      <c r="J61" s="2" t="str">
        <f t="shared" si="2"/>
        <v/>
      </c>
      <c r="K61" s="13"/>
      <c r="O61" s="13"/>
    </row>
    <row r="62" spans="1:15" x14ac:dyDescent="0.25">
      <c r="A62" s="60" t="str">
        <f t="shared" si="3"/>
        <v/>
      </c>
      <c r="B62" s="7"/>
      <c r="C62" s="10"/>
      <c r="D62" s="11"/>
      <c r="E62" s="9"/>
      <c r="F62" s="8"/>
      <c r="G62" s="28" t="str">
        <f t="shared" si="4"/>
        <v/>
      </c>
      <c r="H62" s="28" t="str">
        <f t="shared" si="0"/>
        <v/>
      </c>
      <c r="I62" s="2" t="str">
        <f t="shared" si="1"/>
        <v/>
      </c>
      <c r="J62" s="2" t="str">
        <f t="shared" si="2"/>
        <v/>
      </c>
      <c r="K62" s="13"/>
      <c r="O62" s="13"/>
    </row>
    <row r="63" spans="1:15" x14ac:dyDescent="0.25">
      <c r="A63" s="60" t="str">
        <f t="shared" si="3"/>
        <v/>
      </c>
      <c r="B63" s="7"/>
      <c r="C63" s="10"/>
      <c r="D63" s="11"/>
      <c r="E63" s="9"/>
      <c r="F63" s="8"/>
      <c r="G63" s="28" t="str">
        <f t="shared" si="4"/>
        <v/>
      </c>
      <c r="H63" s="28" t="str">
        <f t="shared" si="0"/>
        <v/>
      </c>
      <c r="I63" s="2" t="str">
        <f t="shared" si="1"/>
        <v/>
      </c>
      <c r="J63" s="2" t="str">
        <f t="shared" si="2"/>
        <v/>
      </c>
      <c r="K63" s="13"/>
      <c r="O63" s="13"/>
    </row>
    <row r="64" spans="1:15" x14ac:dyDescent="0.25">
      <c r="A64" s="60" t="str">
        <f t="shared" si="3"/>
        <v/>
      </c>
      <c r="B64" s="7"/>
      <c r="C64" s="10"/>
      <c r="D64" s="11"/>
      <c r="E64" s="9"/>
      <c r="F64" s="8"/>
      <c r="G64" s="28" t="str">
        <f t="shared" si="4"/>
        <v/>
      </c>
      <c r="H64" s="28" t="str">
        <f t="shared" si="0"/>
        <v/>
      </c>
      <c r="I64" s="2" t="str">
        <f t="shared" si="1"/>
        <v/>
      </c>
      <c r="J64" s="2" t="str">
        <f t="shared" si="2"/>
        <v/>
      </c>
      <c r="K64" s="13"/>
      <c r="O64" s="13"/>
    </row>
    <row r="65" spans="1:15" x14ac:dyDescent="0.25">
      <c r="A65" s="60" t="str">
        <f t="shared" si="3"/>
        <v/>
      </c>
      <c r="B65" s="7"/>
      <c r="C65" s="10"/>
      <c r="D65" s="11"/>
      <c r="E65" s="9"/>
      <c r="F65" s="8"/>
      <c r="G65" s="28" t="str">
        <f t="shared" si="4"/>
        <v/>
      </c>
      <c r="H65" s="28" t="str">
        <f t="shared" si="0"/>
        <v/>
      </c>
      <c r="I65" s="2" t="str">
        <f t="shared" si="1"/>
        <v/>
      </c>
      <c r="J65" s="2" t="str">
        <f t="shared" si="2"/>
        <v/>
      </c>
      <c r="K65" s="13"/>
      <c r="O65" s="13"/>
    </row>
    <row r="66" spans="1:15" x14ac:dyDescent="0.25">
      <c r="A66" s="60" t="str">
        <f t="shared" si="3"/>
        <v/>
      </c>
      <c r="B66" s="7"/>
      <c r="C66" s="10"/>
      <c r="D66" s="11"/>
      <c r="E66" s="9"/>
      <c r="F66" s="8"/>
      <c r="G66" s="28" t="str">
        <f t="shared" si="4"/>
        <v/>
      </c>
      <c r="H66" s="28" t="str">
        <f t="shared" si="0"/>
        <v/>
      </c>
      <c r="I66" s="2" t="str">
        <f t="shared" si="1"/>
        <v/>
      </c>
      <c r="J66" s="2" t="str">
        <f t="shared" si="2"/>
        <v/>
      </c>
      <c r="K66" s="13"/>
      <c r="O66" s="13"/>
    </row>
    <row r="67" spans="1:15" x14ac:dyDescent="0.25">
      <c r="A67" s="60" t="str">
        <f t="shared" si="3"/>
        <v/>
      </c>
      <c r="B67" s="7"/>
      <c r="C67" s="8"/>
      <c r="D67" s="11"/>
      <c r="E67" s="9"/>
      <c r="F67" s="10"/>
      <c r="G67" s="28" t="str">
        <f t="shared" si="4"/>
        <v/>
      </c>
      <c r="H67" s="28" t="str">
        <f t="shared" si="0"/>
        <v/>
      </c>
      <c r="I67" s="2" t="str">
        <f t="shared" si="1"/>
        <v/>
      </c>
      <c r="J67" s="2" t="str">
        <f t="shared" si="2"/>
        <v/>
      </c>
      <c r="K67" s="13"/>
      <c r="O67" s="13"/>
    </row>
    <row r="68" spans="1:15" x14ac:dyDescent="0.25">
      <c r="A68" s="60" t="str">
        <f t="shared" si="3"/>
        <v/>
      </c>
      <c r="B68" s="7"/>
      <c r="C68" s="10"/>
      <c r="D68" s="11"/>
      <c r="E68" s="9"/>
      <c r="F68" s="10"/>
      <c r="G68" s="28" t="str">
        <f t="shared" si="4"/>
        <v/>
      </c>
      <c r="H68" s="28" t="str">
        <f t="shared" si="0"/>
        <v/>
      </c>
      <c r="I68" s="2" t="str">
        <f t="shared" si="1"/>
        <v/>
      </c>
      <c r="J68" s="2" t="str">
        <f t="shared" si="2"/>
        <v/>
      </c>
      <c r="K68" s="13"/>
      <c r="O68" s="13"/>
    </row>
    <row r="69" spans="1:15" x14ac:dyDescent="0.25">
      <c r="A69" s="60" t="str">
        <f t="shared" si="3"/>
        <v/>
      </c>
      <c r="B69" s="7"/>
      <c r="C69" s="10"/>
      <c r="D69" s="11"/>
      <c r="E69" s="9"/>
      <c r="F69" s="10"/>
      <c r="G69" s="28" t="str">
        <f t="shared" si="4"/>
        <v/>
      </c>
      <c r="H69" s="28" t="str">
        <f t="shared" si="0"/>
        <v/>
      </c>
      <c r="I69" s="2" t="str">
        <f t="shared" si="1"/>
        <v/>
      </c>
      <c r="J69" s="2" t="str">
        <f t="shared" si="2"/>
        <v/>
      </c>
      <c r="K69" s="13"/>
      <c r="O69" s="13"/>
    </row>
    <row r="70" spans="1:15" x14ac:dyDescent="0.25">
      <c r="A70" s="60" t="str">
        <f t="shared" si="3"/>
        <v/>
      </c>
      <c r="B70" s="7"/>
      <c r="C70" s="10"/>
      <c r="D70" s="11"/>
      <c r="E70" s="9"/>
      <c r="F70" s="10"/>
      <c r="G70" s="28" t="str">
        <f t="shared" si="4"/>
        <v/>
      </c>
      <c r="H70" s="28" t="str">
        <f t="shared" si="0"/>
        <v/>
      </c>
      <c r="I70" s="2" t="str">
        <f t="shared" si="1"/>
        <v/>
      </c>
      <c r="J70" s="2" t="str">
        <f t="shared" si="2"/>
        <v/>
      </c>
      <c r="K70" s="13"/>
      <c r="O70" s="13"/>
    </row>
    <row r="71" spans="1:15" x14ac:dyDescent="0.25">
      <c r="A71" s="60" t="str">
        <f t="shared" si="3"/>
        <v/>
      </c>
      <c r="B71" s="7"/>
      <c r="C71" s="10"/>
      <c r="D71" s="11"/>
      <c r="E71" s="9"/>
      <c r="F71" s="10"/>
      <c r="G71" s="28" t="str">
        <f t="shared" si="4"/>
        <v/>
      </c>
      <c r="H71" s="28" t="str">
        <f t="shared" si="0"/>
        <v/>
      </c>
      <c r="I71" s="2" t="str">
        <f t="shared" si="1"/>
        <v/>
      </c>
      <c r="J71" s="2" t="str">
        <f t="shared" si="2"/>
        <v/>
      </c>
      <c r="K71" s="13"/>
      <c r="O71" s="13"/>
    </row>
    <row r="72" spans="1:15" x14ac:dyDescent="0.25">
      <c r="A72" s="60" t="str">
        <f t="shared" si="3"/>
        <v/>
      </c>
      <c r="B72" s="7"/>
      <c r="C72" s="10"/>
      <c r="D72" s="11"/>
      <c r="E72" s="9"/>
      <c r="F72" s="10"/>
      <c r="G72" s="28" t="str">
        <f t="shared" si="4"/>
        <v/>
      </c>
      <c r="H72" s="28" t="str">
        <f t="shared" si="0"/>
        <v/>
      </c>
      <c r="I72" s="2" t="str">
        <f t="shared" si="1"/>
        <v/>
      </c>
      <c r="J72" s="2" t="str">
        <f t="shared" si="2"/>
        <v/>
      </c>
      <c r="K72" s="13"/>
      <c r="O72" s="13"/>
    </row>
    <row r="73" spans="1:15" x14ac:dyDescent="0.25">
      <c r="A73" s="60" t="str">
        <f t="shared" si="3"/>
        <v/>
      </c>
      <c r="B73" s="7"/>
      <c r="C73" s="8"/>
      <c r="D73" s="11"/>
      <c r="E73" s="9"/>
      <c r="F73" s="10"/>
      <c r="G73" s="28" t="str">
        <f t="shared" si="4"/>
        <v/>
      </c>
      <c r="H73" s="28" t="str">
        <f t="shared" si="0"/>
        <v/>
      </c>
      <c r="I73" s="2" t="str">
        <f t="shared" si="1"/>
        <v/>
      </c>
      <c r="J73" s="2" t="str">
        <f t="shared" si="2"/>
        <v/>
      </c>
      <c r="K73" s="13"/>
      <c r="O73" s="13"/>
    </row>
    <row r="74" spans="1:15" x14ac:dyDescent="0.25">
      <c r="A74" s="60" t="str">
        <f t="shared" si="3"/>
        <v/>
      </c>
      <c r="B74" s="7"/>
      <c r="C74" s="10"/>
      <c r="D74" s="11"/>
      <c r="E74" s="9"/>
      <c r="F74" s="10"/>
      <c r="G74" s="28" t="str">
        <f t="shared" si="4"/>
        <v/>
      </c>
      <c r="H74" s="28" t="str">
        <f t="shared" si="0"/>
        <v/>
      </c>
      <c r="I74" s="2" t="str">
        <f t="shared" si="1"/>
        <v/>
      </c>
      <c r="J74" s="2" t="str">
        <f t="shared" si="2"/>
        <v/>
      </c>
      <c r="K74" s="13"/>
      <c r="O74" s="13"/>
    </row>
    <row r="75" spans="1:15" x14ac:dyDescent="0.25">
      <c r="A75" s="60" t="str">
        <f t="shared" si="3"/>
        <v/>
      </c>
      <c r="B75" s="7"/>
      <c r="C75" s="10"/>
      <c r="D75" s="11"/>
      <c r="E75" s="9"/>
      <c r="F75" s="10"/>
      <c r="G75" s="28" t="str">
        <f t="shared" si="4"/>
        <v/>
      </c>
      <c r="H75" s="28" t="str">
        <f t="shared" si="0"/>
        <v/>
      </c>
      <c r="I75" s="2" t="str">
        <f t="shared" si="1"/>
        <v/>
      </c>
      <c r="J75" s="2" t="str">
        <f t="shared" si="2"/>
        <v/>
      </c>
      <c r="K75" s="13"/>
      <c r="O75" s="13"/>
    </row>
    <row r="76" spans="1:15" x14ac:dyDescent="0.25">
      <c r="A76" s="60" t="str">
        <f t="shared" si="3"/>
        <v/>
      </c>
      <c r="B76" s="7"/>
      <c r="C76" s="10"/>
      <c r="D76" s="11"/>
      <c r="E76" s="9"/>
      <c r="F76" s="10"/>
      <c r="G76" s="28" t="str">
        <f t="shared" si="4"/>
        <v/>
      </c>
      <c r="H76" s="28" t="str">
        <f t="shared" si="0"/>
        <v/>
      </c>
      <c r="I76" s="2" t="str">
        <f t="shared" si="1"/>
        <v/>
      </c>
      <c r="J76" s="2" t="str">
        <f t="shared" si="2"/>
        <v/>
      </c>
      <c r="K76" s="13"/>
      <c r="O76" s="13"/>
    </row>
    <row r="77" spans="1:15" x14ac:dyDescent="0.25">
      <c r="A77" s="60" t="str">
        <f t="shared" si="3"/>
        <v/>
      </c>
      <c r="B77" s="7"/>
      <c r="C77" s="10"/>
      <c r="D77" s="11"/>
      <c r="E77" s="9"/>
      <c r="F77" s="10"/>
      <c r="G77" s="28" t="str">
        <f t="shared" ref="G77:G140" si="5">IF(ISBLANK(B77),"",((IF(ISBLANK(D77),km,km*2))))</f>
        <v/>
      </c>
      <c r="H77" s="28" t="str">
        <f t="shared" ref="H77:H140" si="6">IF(ISBLANK(B77),"",((IF(ISBLANK(E77),"",km*E77))))</f>
        <v/>
      </c>
      <c r="I77" s="2" t="str">
        <f t="shared" ref="I77:I140" si="7">IF(ISBLANK(B77),"",IF(ISBLANK(D77),((Sats+(E77*Pas))*km),(Sats+(E77*Pas))*(km)+(Sats*km)))</f>
        <v/>
      </c>
      <c r="J77" s="2" t="str">
        <f t="shared" ref="J77:J140" si="8">IF(ISBLANK(B77),"",IF(min-I77-F77&gt;0,(min-I77-F77),""))</f>
        <v/>
      </c>
      <c r="K77" s="13"/>
      <c r="O77" s="13"/>
    </row>
    <row r="78" spans="1:15" x14ac:dyDescent="0.25">
      <c r="A78" s="60" t="str">
        <f t="shared" ref="A78:A141" si="9">IF(ISBLANK(B78),"",B78)</f>
        <v/>
      </c>
      <c r="B78" s="7"/>
      <c r="C78" s="10"/>
      <c r="D78" s="11"/>
      <c r="E78" s="9"/>
      <c r="F78" s="10"/>
      <c r="G78" s="28" t="str">
        <f t="shared" si="5"/>
        <v/>
      </c>
      <c r="H78" s="28" t="str">
        <f t="shared" si="6"/>
        <v/>
      </c>
      <c r="I78" s="2" t="str">
        <f t="shared" si="7"/>
        <v/>
      </c>
      <c r="J78" s="2" t="str">
        <f t="shared" si="8"/>
        <v/>
      </c>
      <c r="K78" s="13"/>
      <c r="O78" s="13"/>
    </row>
    <row r="79" spans="1:15" x14ac:dyDescent="0.25">
      <c r="A79" s="60" t="str">
        <f t="shared" si="9"/>
        <v/>
      </c>
      <c r="B79" s="7"/>
      <c r="C79" s="10"/>
      <c r="D79" s="11"/>
      <c r="E79" s="9"/>
      <c r="F79" s="10"/>
      <c r="G79" s="28" t="str">
        <f t="shared" si="5"/>
        <v/>
      </c>
      <c r="H79" s="28" t="str">
        <f t="shared" si="6"/>
        <v/>
      </c>
      <c r="I79" s="2" t="str">
        <f t="shared" si="7"/>
        <v/>
      </c>
      <c r="J79" s="2" t="str">
        <f t="shared" si="8"/>
        <v/>
      </c>
      <c r="K79" s="13"/>
      <c r="O79" s="13"/>
    </row>
    <row r="80" spans="1:15" x14ac:dyDescent="0.25">
      <c r="A80" s="60" t="str">
        <f t="shared" si="9"/>
        <v/>
      </c>
      <c r="B80" s="7"/>
      <c r="C80" s="10"/>
      <c r="D80" s="11"/>
      <c r="E80" s="9"/>
      <c r="F80" s="10"/>
      <c r="G80" s="28" t="str">
        <f t="shared" si="5"/>
        <v/>
      </c>
      <c r="H80" s="28" t="str">
        <f t="shared" si="6"/>
        <v/>
      </c>
      <c r="I80" s="2" t="str">
        <f t="shared" si="7"/>
        <v/>
      </c>
      <c r="J80" s="2" t="str">
        <f t="shared" si="8"/>
        <v/>
      </c>
      <c r="K80" s="13"/>
      <c r="O80" s="13"/>
    </row>
    <row r="81" spans="1:15" x14ac:dyDescent="0.25">
      <c r="A81" s="60" t="str">
        <f t="shared" si="9"/>
        <v/>
      </c>
      <c r="B81" s="7"/>
      <c r="C81" s="10"/>
      <c r="D81" s="11"/>
      <c r="E81" s="9"/>
      <c r="F81" s="10"/>
      <c r="G81" s="28" t="str">
        <f t="shared" si="5"/>
        <v/>
      </c>
      <c r="H81" s="28" t="str">
        <f t="shared" si="6"/>
        <v/>
      </c>
      <c r="I81" s="2" t="str">
        <f t="shared" si="7"/>
        <v/>
      </c>
      <c r="J81" s="2" t="str">
        <f t="shared" si="8"/>
        <v/>
      </c>
      <c r="K81" s="13"/>
      <c r="O81" s="13"/>
    </row>
    <row r="82" spans="1:15" x14ac:dyDescent="0.25">
      <c r="A82" s="60" t="str">
        <f t="shared" si="9"/>
        <v/>
      </c>
      <c r="B82" s="7"/>
      <c r="C82" s="10"/>
      <c r="D82" s="11"/>
      <c r="E82" s="9"/>
      <c r="F82" s="10"/>
      <c r="G82" s="28" t="str">
        <f t="shared" si="5"/>
        <v/>
      </c>
      <c r="H82" s="28" t="str">
        <f t="shared" si="6"/>
        <v/>
      </c>
      <c r="I82" s="2" t="str">
        <f t="shared" si="7"/>
        <v/>
      </c>
      <c r="J82" s="2" t="str">
        <f t="shared" si="8"/>
        <v/>
      </c>
      <c r="K82" s="13"/>
      <c r="O82" s="13"/>
    </row>
    <row r="83" spans="1:15" x14ac:dyDescent="0.25">
      <c r="A83" s="60" t="str">
        <f t="shared" si="9"/>
        <v/>
      </c>
      <c r="B83" s="7"/>
      <c r="C83" s="10"/>
      <c r="D83" s="11"/>
      <c r="E83" s="9"/>
      <c r="F83" s="10"/>
      <c r="G83" s="28" t="str">
        <f t="shared" si="5"/>
        <v/>
      </c>
      <c r="H83" s="28" t="str">
        <f t="shared" si="6"/>
        <v/>
      </c>
      <c r="I83" s="2" t="str">
        <f t="shared" si="7"/>
        <v/>
      </c>
      <c r="J83" s="2" t="str">
        <f t="shared" si="8"/>
        <v/>
      </c>
      <c r="K83" s="13"/>
      <c r="O83" s="13"/>
    </row>
    <row r="84" spans="1:15" x14ac:dyDescent="0.25">
      <c r="A84" s="60" t="str">
        <f t="shared" si="9"/>
        <v/>
      </c>
      <c r="B84" s="7"/>
      <c r="C84" s="10"/>
      <c r="D84" s="11"/>
      <c r="E84" s="9"/>
      <c r="F84" s="10"/>
      <c r="G84" s="28" t="str">
        <f t="shared" si="5"/>
        <v/>
      </c>
      <c r="H84" s="28" t="str">
        <f t="shared" si="6"/>
        <v/>
      </c>
      <c r="I84" s="2" t="str">
        <f t="shared" si="7"/>
        <v/>
      </c>
      <c r="J84" s="2" t="str">
        <f t="shared" si="8"/>
        <v/>
      </c>
      <c r="K84" s="13"/>
      <c r="O84" s="13"/>
    </row>
    <row r="85" spans="1:15" x14ac:dyDescent="0.25">
      <c r="A85" s="60" t="str">
        <f t="shared" si="9"/>
        <v/>
      </c>
      <c r="B85" s="7"/>
      <c r="C85" s="10"/>
      <c r="D85" s="11"/>
      <c r="E85" s="9"/>
      <c r="F85" s="10"/>
      <c r="G85" s="28" t="str">
        <f t="shared" si="5"/>
        <v/>
      </c>
      <c r="H85" s="28" t="str">
        <f t="shared" si="6"/>
        <v/>
      </c>
      <c r="I85" s="2" t="str">
        <f t="shared" si="7"/>
        <v/>
      </c>
      <c r="J85" s="2" t="str">
        <f t="shared" si="8"/>
        <v/>
      </c>
      <c r="K85" s="13"/>
      <c r="O85" s="13"/>
    </row>
    <row r="86" spans="1:15" x14ac:dyDescent="0.25">
      <c r="A86" s="60" t="str">
        <f t="shared" si="9"/>
        <v/>
      </c>
      <c r="B86" s="7"/>
      <c r="C86" s="10"/>
      <c r="D86" s="11"/>
      <c r="E86" s="9"/>
      <c r="F86" s="10"/>
      <c r="G86" s="28" t="str">
        <f t="shared" si="5"/>
        <v/>
      </c>
      <c r="H86" s="28" t="str">
        <f t="shared" si="6"/>
        <v/>
      </c>
      <c r="I86" s="2" t="str">
        <f t="shared" si="7"/>
        <v/>
      </c>
      <c r="J86" s="2" t="str">
        <f t="shared" si="8"/>
        <v/>
      </c>
      <c r="K86" s="13"/>
      <c r="O86" s="13"/>
    </row>
    <row r="87" spans="1:15" x14ac:dyDescent="0.25">
      <c r="A87" s="60" t="str">
        <f t="shared" si="9"/>
        <v/>
      </c>
      <c r="B87" s="7"/>
      <c r="C87" s="10"/>
      <c r="D87" s="11"/>
      <c r="E87" s="9"/>
      <c r="F87" s="10"/>
      <c r="G87" s="28" t="str">
        <f t="shared" si="5"/>
        <v/>
      </c>
      <c r="H87" s="28" t="str">
        <f t="shared" si="6"/>
        <v/>
      </c>
      <c r="I87" s="2" t="str">
        <f t="shared" si="7"/>
        <v/>
      </c>
      <c r="J87" s="2" t="str">
        <f t="shared" si="8"/>
        <v/>
      </c>
      <c r="K87" s="13"/>
      <c r="O87" s="13"/>
    </row>
    <row r="88" spans="1:15" x14ac:dyDescent="0.25">
      <c r="A88" s="60" t="str">
        <f t="shared" si="9"/>
        <v/>
      </c>
      <c r="B88" s="7"/>
      <c r="C88" s="10"/>
      <c r="D88" s="11"/>
      <c r="E88" s="9"/>
      <c r="F88" s="10"/>
      <c r="G88" s="28" t="str">
        <f t="shared" si="5"/>
        <v/>
      </c>
      <c r="H88" s="28" t="str">
        <f t="shared" si="6"/>
        <v/>
      </c>
      <c r="I88" s="2" t="str">
        <f t="shared" si="7"/>
        <v/>
      </c>
      <c r="J88" s="2" t="str">
        <f t="shared" si="8"/>
        <v/>
      </c>
      <c r="K88" s="13"/>
      <c r="O88" s="13"/>
    </row>
    <row r="89" spans="1:15" x14ac:dyDescent="0.25">
      <c r="A89" s="60" t="str">
        <f t="shared" si="9"/>
        <v/>
      </c>
      <c r="B89" s="7"/>
      <c r="C89" s="10"/>
      <c r="D89" s="11"/>
      <c r="E89" s="9"/>
      <c r="F89" s="10"/>
      <c r="G89" s="28" t="str">
        <f t="shared" si="5"/>
        <v/>
      </c>
      <c r="H89" s="28" t="str">
        <f t="shared" si="6"/>
        <v/>
      </c>
      <c r="I89" s="2" t="str">
        <f t="shared" si="7"/>
        <v/>
      </c>
      <c r="J89" s="2" t="str">
        <f t="shared" si="8"/>
        <v/>
      </c>
      <c r="K89" s="13"/>
      <c r="O89" s="13"/>
    </row>
    <row r="90" spans="1:15" x14ac:dyDescent="0.25">
      <c r="A90" s="60" t="str">
        <f t="shared" si="9"/>
        <v/>
      </c>
      <c r="B90" s="7"/>
      <c r="C90" s="10"/>
      <c r="D90" s="11"/>
      <c r="E90" s="9"/>
      <c r="F90" s="10"/>
      <c r="G90" s="28" t="str">
        <f t="shared" si="5"/>
        <v/>
      </c>
      <c r="H90" s="28" t="str">
        <f t="shared" si="6"/>
        <v/>
      </c>
      <c r="I90" s="2" t="str">
        <f t="shared" si="7"/>
        <v/>
      </c>
      <c r="J90" s="2" t="str">
        <f t="shared" si="8"/>
        <v/>
      </c>
      <c r="K90" s="13"/>
      <c r="O90" s="13"/>
    </row>
    <row r="91" spans="1:15" x14ac:dyDescent="0.25">
      <c r="A91" s="60" t="str">
        <f t="shared" si="9"/>
        <v/>
      </c>
      <c r="B91" s="7"/>
      <c r="C91" s="10"/>
      <c r="D91" s="11"/>
      <c r="E91" s="9"/>
      <c r="F91" s="10"/>
      <c r="G91" s="28" t="str">
        <f t="shared" si="5"/>
        <v/>
      </c>
      <c r="H91" s="28" t="str">
        <f t="shared" si="6"/>
        <v/>
      </c>
      <c r="I91" s="2" t="str">
        <f t="shared" si="7"/>
        <v/>
      </c>
      <c r="J91" s="2" t="str">
        <f t="shared" si="8"/>
        <v/>
      </c>
      <c r="K91" s="13"/>
      <c r="O91" s="13"/>
    </row>
    <row r="92" spans="1:15" x14ac:dyDescent="0.25">
      <c r="A92" s="60" t="str">
        <f t="shared" si="9"/>
        <v/>
      </c>
      <c r="B92" s="7"/>
      <c r="C92" s="10"/>
      <c r="D92" s="11"/>
      <c r="E92" s="9"/>
      <c r="F92" s="10"/>
      <c r="G92" s="28" t="str">
        <f t="shared" si="5"/>
        <v/>
      </c>
      <c r="H92" s="28" t="str">
        <f t="shared" si="6"/>
        <v/>
      </c>
      <c r="I92" s="2" t="str">
        <f t="shared" si="7"/>
        <v/>
      </c>
      <c r="J92" s="2" t="str">
        <f t="shared" si="8"/>
        <v/>
      </c>
      <c r="K92" s="13"/>
      <c r="O92" s="13"/>
    </row>
    <row r="93" spans="1:15" x14ac:dyDescent="0.25">
      <c r="A93" s="60" t="str">
        <f t="shared" si="9"/>
        <v/>
      </c>
      <c r="B93" s="7"/>
      <c r="C93" s="10"/>
      <c r="D93" s="11"/>
      <c r="E93" s="9"/>
      <c r="F93" s="10"/>
      <c r="G93" s="28" t="str">
        <f t="shared" si="5"/>
        <v/>
      </c>
      <c r="H93" s="28" t="str">
        <f t="shared" si="6"/>
        <v/>
      </c>
      <c r="I93" s="2" t="str">
        <f t="shared" si="7"/>
        <v/>
      </c>
      <c r="J93" s="2" t="str">
        <f t="shared" si="8"/>
        <v/>
      </c>
      <c r="K93" s="13"/>
      <c r="O93" s="13"/>
    </row>
    <row r="94" spans="1:15" x14ac:dyDescent="0.25">
      <c r="A94" s="60" t="str">
        <f t="shared" si="9"/>
        <v/>
      </c>
      <c r="B94" s="7"/>
      <c r="C94" s="10"/>
      <c r="D94" s="11"/>
      <c r="E94" s="9"/>
      <c r="F94" s="10"/>
      <c r="G94" s="28" t="str">
        <f t="shared" si="5"/>
        <v/>
      </c>
      <c r="H94" s="28" t="str">
        <f t="shared" si="6"/>
        <v/>
      </c>
      <c r="I94" s="2" t="str">
        <f t="shared" si="7"/>
        <v/>
      </c>
      <c r="J94" s="2" t="str">
        <f t="shared" si="8"/>
        <v/>
      </c>
      <c r="K94" s="13"/>
      <c r="O94" s="13"/>
    </row>
    <row r="95" spans="1:15" x14ac:dyDescent="0.25">
      <c r="A95" s="60" t="str">
        <f t="shared" si="9"/>
        <v/>
      </c>
      <c r="B95" s="7"/>
      <c r="C95" s="10"/>
      <c r="D95" s="11"/>
      <c r="E95" s="9"/>
      <c r="F95" s="10"/>
      <c r="G95" s="28" t="str">
        <f t="shared" si="5"/>
        <v/>
      </c>
      <c r="H95" s="28" t="str">
        <f t="shared" si="6"/>
        <v/>
      </c>
      <c r="I95" s="2" t="str">
        <f t="shared" si="7"/>
        <v/>
      </c>
      <c r="J95" s="2" t="str">
        <f t="shared" si="8"/>
        <v/>
      </c>
      <c r="K95" s="13"/>
      <c r="O95" s="13"/>
    </row>
    <row r="96" spans="1:15" x14ac:dyDescent="0.25">
      <c r="A96" s="60" t="str">
        <f t="shared" si="9"/>
        <v/>
      </c>
      <c r="B96" s="7"/>
      <c r="C96" s="10"/>
      <c r="D96" s="11"/>
      <c r="E96" s="9"/>
      <c r="F96" s="10"/>
      <c r="G96" s="28" t="str">
        <f t="shared" si="5"/>
        <v/>
      </c>
      <c r="H96" s="28" t="str">
        <f t="shared" si="6"/>
        <v/>
      </c>
      <c r="I96" s="2" t="str">
        <f t="shared" si="7"/>
        <v/>
      </c>
      <c r="J96" s="2" t="str">
        <f t="shared" si="8"/>
        <v/>
      </c>
      <c r="K96" s="13"/>
      <c r="O96" s="13"/>
    </row>
    <row r="97" spans="1:15" x14ac:dyDescent="0.25">
      <c r="A97" s="60" t="str">
        <f t="shared" si="9"/>
        <v/>
      </c>
      <c r="B97" s="7"/>
      <c r="C97" s="10"/>
      <c r="D97" s="11"/>
      <c r="E97" s="9"/>
      <c r="F97" s="10"/>
      <c r="G97" s="28" t="str">
        <f t="shared" si="5"/>
        <v/>
      </c>
      <c r="H97" s="28" t="str">
        <f t="shared" si="6"/>
        <v/>
      </c>
      <c r="I97" s="2" t="str">
        <f t="shared" si="7"/>
        <v/>
      </c>
      <c r="J97" s="2" t="str">
        <f t="shared" si="8"/>
        <v/>
      </c>
      <c r="K97" s="13"/>
      <c r="O97" s="13"/>
    </row>
    <row r="98" spans="1:15" x14ac:dyDescent="0.25">
      <c r="A98" s="60" t="str">
        <f t="shared" si="9"/>
        <v/>
      </c>
      <c r="B98" s="7"/>
      <c r="C98" s="10"/>
      <c r="D98" s="11"/>
      <c r="E98" s="9"/>
      <c r="F98" s="10"/>
      <c r="G98" s="28" t="str">
        <f t="shared" si="5"/>
        <v/>
      </c>
      <c r="H98" s="28" t="str">
        <f t="shared" si="6"/>
        <v/>
      </c>
      <c r="I98" s="2" t="str">
        <f t="shared" si="7"/>
        <v/>
      </c>
      <c r="J98" s="2" t="str">
        <f t="shared" si="8"/>
        <v/>
      </c>
      <c r="K98" s="13"/>
      <c r="O98" s="13"/>
    </row>
    <row r="99" spans="1:15" x14ac:dyDescent="0.25">
      <c r="A99" s="60" t="str">
        <f t="shared" si="9"/>
        <v/>
      </c>
      <c r="B99" s="7"/>
      <c r="C99" s="10"/>
      <c r="D99" s="11"/>
      <c r="E99" s="9"/>
      <c r="F99" s="10"/>
      <c r="G99" s="28" t="str">
        <f t="shared" si="5"/>
        <v/>
      </c>
      <c r="H99" s="28" t="str">
        <f t="shared" si="6"/>
        <v/>
      </c>
      <c r="I99" s="2" t="str">
        <f t="shared" si="7"/>
        <v/>
      </c>
      <c r="J99" s="2" t="str">
        <f t="shared" si="8"/>
        <v/>
      </c>
      <c r="K99" s="13"/>
      <c r="O99" s="13"/>
    </row>
    <row r="100" spans="1:15" x14ac:dyDescent="0.25">
      <c r="A100" s="60" t="str">
        <f t="shared" si="9"/>
        <v/>
      </c>
      <c r="B100" s="7"/>
      <c r="C100" s="10"/>
      <c r="D100" s="11"/>
      <c r="E100" s="9"/>
      <c r="F100" s="10"/>
      <c r="G100" s="28" t="str">
        <f t="shared" si="5"/>
        <v/>
      </c>
      <c r="H100" s="28" t="str">
        <f t="shared" si="6"/>
        <v/>
      </c>
      <c r="I100" s="2" t="str">
        <f t="shared" si="7"/>
        <v/>
      </c>
      <c r="J100" s="2" t="str">
        <f t="shared" si="8"/>
        <v/>
      </c>
      <c r="K100" s="13"/>
      <c r="O100" s="13"/>
    </row>
    <row r="101" spans="1:15" x14ac:dyDescent="0.25">
      <c r="A101" s="60" t="str">
        <f t="shared" si="9"/>
        <v/>
      </c>
      <c r="B101" s="7"/>
      <c r="C101" s="10"/>
      <c r="D101" s="11"/>
      <c r="E101" s="9"/>
      <c r="F101" s="10"/>
      <c r="G101" s="28" t="str">
        <f t="shared" si="5"/>
        <v/>
      </c>
      <c r="H101" s="28" t="str">
        <f t="shared" si="6"/>
        <v/>
      </c>
      <c r="I101" s="2" t="str">
        <f t="shared" si="7"/>
        <v/>
      </c>
      <c r="J101" s="2" t="str">
        <f t="shared" si="8"/>
        <v/>
      </c>
      <c r="K101" s="13"/>
      <c r="O101" s="13"/>
    </row>
    <row r="102" spans="1:15" x14ac:dyDescent="0.25">
      <c r="A102" s="60" t="str">
        <f t="shared" si="9"/>
        <v/>
      </c>
      <c r="B102" s="7"/>
      <c r="C102" s="10"/>
      <c r="D102" s="11"/>
      <c r="E102" s="9"/>
      <c r="F102" s="10"/>
      <c r="G102" s="28" t="str">
        <f t="shared" si="5"/>
        <v/>
      </c>
      <c r="H102" s="28" t="str">
        <f t="shared" si="6"/>
        <v/>
      </c>
      <c r="I102" s="2" t="str">
        <f t="shared" si="7"/>
        <v/>
      </c>
      <c r="J102" s="2" t="str">
        <f t="shared" si="8"/>
        <v/>
      </c>
      <c r="K102" s="13"/>
      <c r="O102" s="13"/>
    </row>
    <row r="103" spans="1:15" x14ac:dyDescent="0.25">
      <c r="A103" s="60" t="str">
        <f t="shared" si="9"/>
        <v/>
      </c>
      <c r="B103" s="7"/>
      <c r="C103" s="10"/>
      <c r="D103" s="11"/>
      <c r="E103" s="9"/>
      <c r="F103" s="10"/>
      <c r="G103" s="28" t="str">
        <f t="shared" si="5"/>
        <v/>
      </c>
      <c r="H103" s="28" t="str">
        <f t="shared" si="6"/>
        <v/>
      </c>
      <c r="I103" s="2" t="str">
        <f t="shared" si="7"/>
        <v/>
      </c>
      <c r="J103" s="2" t="str">
        <f t="shared" si="8"/>
        <v/>
      </c>
      <c r="K103" s="13"/>
      <c r="O103" s="13"/>
    </row>
    <row r="104" spans="1:15" x14ac:dyDescent="0.25">
      <c r="A104" s="60" t="str">
        <f t="shared" si="9"/>
        <v/>
      </c>
      <c r="B104" s="7"/>
      <c r="C104" s="10"/>
      <c r="D104" s="11"/>
      <c r="E104" s="9"/>
      <c r="F104" s="10"/>
      <c r="G104" s="28" t="str">
        <f t="shared" si="5"/>
        <v/>
      </c>
      <c r="H104" s="28" t="str">
        <f t="shared" si="6"/>
        <v/>
      </c>
      <c r="I104" s="2" t="str">
        <f t="shared" si="7"/>
        <v/>
      </c>
      <c r="J104" s="2" t="str">
        <f t="shared" si="8"/>
        <v/>
      </c>
      <c r="K104" s="13"/>
      <c r="O104" s="13"/>
    </row>
    <row r="105" spans="1:15" x14ac:dyDescent="0.25">
      <c r="A105" s="60" t="str">
        <f t="shared" si="9"/>
        <v/>
      </c>
      <c r="B105" s="7"/>
      <c r="C105" s="10"/>
      <c r="D105" s="11"/>
      <c r="E105" s="9"/>
      <c r="F105" s="10"/>
      <c r="G105" s="28" t="str">
        <f t="shared" si="5"/>
        <v/>
      </c>
      <c r="H105" s="28" t="str">
        <f t="shared" si="6"/>
        <v/>
      </c>
      <c r="I105" s="2" t="str">
        <f t="shared" si="7"/>
        <v/>
      </c>
      <c r="J105" s="2" t="str">
        <f t="shared" si="8"/>
        <v/>
      </c>
      <c r="K105" s="13"/>
      <c r="O105" s="13"/>
    </row>
    <row r="106" spans="1:15" x14ac:dyDescent="0.25">
      <c r="A106" s="60" t="str">
        <f t="shared" si="9"/>
        <v/>
      </c>
      <c r="B106" s="7"/>
      <c r="C106" s="10"/>
      <c r="D106" s="11"/>
      <c r="E106" s="9"/>
      <c r="F106" s="10"/>
      <c r="G106" s="28" t="str">
        <f t="shared" si="5"/>
        <v/>
      </c>
      <c r="H106" s="28" t="str">
        <f t="shared" si="6"/>
        <v/>
      </c>
      <c r="I106" s="2" t="str">
        <f t="shared" si="7"/>
        <v/>
      </c>
      <c r="J106" s="2" t="str">
        <f t="shared" si="8"/>
        <v/>
      </c>
      <c r="K106" s="13"/>
      <c r="O106" s="13"/>
    </row>
    <row r="107" spans="1:15" x14ac:dyDescent="0.25">
      <c r="A107" s="60" t="str">
        <f t="shared" si="9"/>
        <v/>
      </c>
      <c r="B107" s="7"/>
      <c r="C107" s="10"/>
      <c r="D107" s="11"/>
      <c r="E107" s="9"/>
      <c r="F107" s="10"/>
      <c r="G107" s="28" t="str">
        <f t="shared" si="5"/>
        <v/>
      </c>
      <c r="H107" s="28" t="str">
        <f t="shared" si="6"/>
        <v/>
      </c>
      <c r="I107" s="2" t="str">
        <f t="shared" si="7"/>
        <v/>
      </c>
      <c r="J107" s="2" t="str">
        <f t="shared" si="8"/>
        <v/>
      </c>
      <c r="K107" s="13"/>
      <c r="O107" s="13"/>
    </row>
    <row r="108" spans="1:15" x14ac:dyDescent="0.25">
      <c r="A108" s="60" t="str">
        <f t="shared" si="9"/>
        <v/>
      </c>
      <c r="B108" s="7"/>
      <c r="C108" s="10"/>
      <c r="D108" s="11"/>
      <c r="E108" s="9"/>
      <c r="F108" s="10"/>
      <c r="G108" s="28" t="str">
        <f t="shared" si="5"/>
        <v/>
      </c>
      <c r="H108" s="28" t="str">
        <f t="shared" si="6"/>
        <v/>
      </c>
      <c r="I108" s="2" t="str">
        <f t="shared" si="7"/>
        <v/>
      </c>
      <c r="J108" s="2" t="str">
        <f t="shared" si="8"/>
        <v/>
      </c>
      <c r="K108" s="13"/>
      <c r="O108" s="13"/>
    </row>
    <row r="109" spans="1:15" x14ac:dyDescent="0.25">
      <c r="A109" s="60" t="str">
        <f t="shared" si="9"/>
        <v/>
      </c>
      <c r="B109" s="7"/>
      <c r="C109" s="10"/>
      <c r="D109" s="11"/>
      <c r="E109" s="9"/>
      <c r="F109" s="10"/>
      <c r="G109" s="28" t="str">
        <f t="shared" si="5"/>
        <v/>
      </c>
      <c r="H109" s="28" t="str">
        <f t="shared" si="6"/>
        <v/>
      </c>
      <c r="I109" s="2" t="str">
        <f t="shared" si="7"/>
        <v/>
      </c>
      <c r="J109" s="2" t="str">
        <f t="shared" si="8"/>
        <v/>
      </c>
      <c r="K109" s="13"/>
      <c r="O109" s="13"/>
    </row>
    <row r="110" spans="1:15" x14ac:dyDescent="0.25">
      <c r="A110" s="60" t="str">
        <f t="shared" si="9"/>
        <v/>
      </c>
      <c r="B110" s="7"/>
      <c r="C110" s="10"/>
      <c r="D110" s="11"/>
      <c r="E110" s="9"/>
      <c r="F110" s="10"/>
      <c r="G110" s="28" t="str">
        <f t="shared" si="5"/>
        <v/>
      </c>
      <c r="H110" s="28" t="str">
        <f t="shared" si="6"/>
        <v/>
      </c>
      <c r="I110" s="2" t="str">
        <f t="shared" si="7"/>
        <v/>
      </c>
      <c r="J110" s="2" t="str">
        <f t="shared" si="8"/>
        <v/>
      </c>
      <c r="K110" s="13"/>
      <c r="O110" s="13"/>
    </row>
    <row r="111" spans="1:15" x14ac:dyDescent="0.25">
      <c r="A111" s="60" t="str">
        <f t="shared" si="9"/>
        <v/>
      </c>
      <c r="B111" s="7"/>
      <c r="C111" s="10"/>
      <c r="D111" s="11"/>
      <c r="E111" s="9"/>
      <c r="F111" s="10"/>
      <c r="G111" s="28" t="str">
        <f t="shared" si="5"/>
        <v/>
      </c>
      <c r="H111" s="28" t="str">
        <f t="shared" si="6"/>
        <v/>
      </c>
      <c r="I111" s="2" t="str">
        <f t="shared" si="7"/>
        <v/>
      </c>
      <c r="J111" s="2" t="str">
        <f t="shared" si="8"/>
        <v/>
      </c>
      <c r="K111" s="13"/>
      <c r="O111" s="13"/>
    </row>
    <row r="112" spans="1:15" x14ac:dyDescent="0.25">
      <c r="A112" s="60" t="str">
        <f t="shared" si="9"/>
        <v/>
      </c>
      <c r="B112" s="7"/>
      <c r="C112" s="10"/>
      <c r="D112" s="11"/>
      <c r="E112" s="9"/>
      <c r="F112" s="10"/>
      <c r="G112" s="28" t="str">
        <f t="shared" si="5"/>
        <v/>
      </c>
      <c r="H112" s="28" t="str">
        <f t="shared" si="6"/>
        <v/>
      </c>
      <c r="I112" s="2" t="str">
        <f t="shared" si="7"/>
        <v/>
      </c>
      <c r="J112" s="2" t="str">
        <f t="shared" si="8"/>
        <v/>
      </c>
      <c r="K112" s="13"/>
      <c r="O112" s="13"/>
    </row>
    <row r="113" spans="1:15" x14ac:dyDescent="0.25">
      <c r="A113" s="60" t="str">
        <f t="shared" si="9"/>
        <v/>
      </c>
      <c r="B113" s="7"/>
      <c r="C113" s="10"/>
      <c r="D113" s="11"/>
      <c r="E113" s="9"/>
      <c r="F113" s="10"/>
      <c r="G113" s="28" t="str">
        <f t="shared" si="5"/>
        <v/>
      </c>
      <c r="H113" s="28" t="str">
        <f t="shared" si="6"/>
        <v/>
      </c>
      <c r="I113" s="2" t="str">
        <f t="shared" si="7"/>
        <v/>
      </c>
      <c r="J113" s="2" t="str">
        <f t="shared" si="8"/>
        <v/>
      </c>
      <c r="K113" s="13"/>
      <c r="O113" s="13"/>
    </row>
    <row r="114" spans="1:15" x14ac:dyDescent="0.25">
      <c r="A114" s="60" t="str">
        <f t="shared" si="9"/>
        <v/>
      </c>
      <c r="B114" s="7"/>
      <c r="C114" s="10"/>
      <c r="D114" s="11"/>
      <c r="E114" s="9"/>
      <c r="F114" s="10"/>
      <c r="G114" s="28" t="str">
        <f t="shared" si="5"/>
        <v/>
      </c>
      <c r="H114" s="28" t="str">
        <f t="shared" si="6"/>
        <v/>
      </c>
      <c r="I114" s="2" t="str">
        <f t="shared" si="7"/>
        <v/>
      </c>
      <c r="J114" s="2" t="str">
        <f t="shared" si="8"/>
        <v/>
      </c>
      <c r="K114" s="13"/>
      <c r="O114" s="13"/>
    </row>
    <row r="115" spans="1:15" x14ac:dyDescent="0.25">
      <c r="A115" s="60" t="str">
        <f t="shared" si="9"/>
        <v/>
      </c>
      <c r="B115" s="7"/>
      <c r="C115" s="10"/>
      <c r="D115" s="11"/>
      <c r="E115" s="9"/>
      <c r="F115" s="10"/>
      <c r="G115" s="28" t="str">
        <f t="shared" si="5"/>
        <v/>
      </c>
      <c r="H115" s="28" t="str">
        <f t="shared" si="6"/>
        <v/>
      </c>
      <c r="I115" s="2" t="str">
        <f t="shared" si="7"/>
        <v/>
      </c>
      <c r="J115" s="2" t="str">
        <f t="shared" si="8"/>
        <v/>
      </c>
      <c r="K115" s="13"/>
      <c r="O115" s="13"/>
    </row>
    <row r="116" spans="1:15" x14ac:dyDescent="0.25">
      <c r="A116" s="60" t="str">
        <f t="shared" si="9"/>
        <v/>
      </c>
      <c r="B116" s="7"/>
      <c r="C116" s="10"/>
      <c r="D116" s="11"/>
      <c r="E116" s="9"/>
      <c r="F116" s="10"/>
      <c r="G116" s="28" t="str">
        <f t="shared" si="5"/>
        <v/>
      </c>
      <c r="H116" s="28" t="str">
        <f t="shared" si="6"/>
        <v/>
      </c>
      <c r="I116" s="2" t="str">
        <f t="shared" si="7"/>
        <v/>
      </c>
      <c r="J116" s="2" t="str">
        <f t="shared" si="8"/>
        <v/>
      </c>
      <c r="K116" s="13"/>
      <c r="O116" s="13"/>
    </row>
    <row r="117" spans="1:15" x14ac:dyDescent="0.25">
      <c r="A117" s="60" t="str">
        <f t="shared" si="9"/>
        <v/>
      </c>
      <c r="B117" s="7"/>
      <c r="C117" s="10"/>
      <c r="D117" s="11"/>
      <c r="E117" s="9"/>
      <c r="F117" s="10"/>
      <c r="G117" s="28" t="str">
        <f t="shared" si="5"/>
        <v/>
      </c>
      <c r="H117" s="28" t="str">
        <f t="shared" si="6"/>
        <v/>
      </c>
      <c r="I117" s="2" t="str">
        <f t="shared" si="7"/>
        <v/>
      </c>
      <c r="J117" s="2" t="str">
        <f t="shared" si="8"/>
        <v/>
      </c>
      <c r="K117" s="13"/>
      <c r="O117" s="13"/>
    </row>
    <row r="118" spans="1:15" x14ac:dyDescent="0.25">
      <c r="A118" s="60" t="str">
        <f t="shared" si="9"/>
        <v/>
      </c>
      <c r="B118" s="7"/>
      <c r="C118" s="10"/>
      <c r="D118" s="11"/>
      <c r="E118" s="9"/>
      <c r="F118" s="10"/>
      <c r="G118" s="28" t="str">
        <f t="shared" si="5"/>
        <v/>
      </c>
      <c r="H118" s="28" t="str">
        <f t="shared" si="6"/>
        <v/>
      </c>
      <c r="I118" s="2" t="str">
        <f t="shared" si="7"/>
        <v/>
      </c>
      <c r="J118" s="2" t="str">
        <f t="shared" si="8"/>
        <v/>
      </c>
      <c r="K118" s="13"/>
      <c r="O118" s="13"/>
    </row>
    <row r="119" spans="1:15" x14ac:dyDescent="0.25">
      <c r="A119" s="60" t="str">
        <f t="shared" si="9"/>
        <v/>
      </c>
      <c r="B119" s="7"/>
      <c r="C119" s="10"/>
      <c r="D119" s="11"/>
      <c r="E119" s="9"/>
      <c r="F119" s="10"/>
      <c r="G119" s="28" t="str">
        <f t="shared" si="5"/>
        <v/>
      </c>
      <c r="H119" s="28" t="str">
        <f t="shared" si="6"/>
        <v/>
      </c>
      <c r="I119" s="2" t="str">
        <f t="shared" si="7"/>
        <v/>
      </c>
      <c r="J119" s="2" t="str">
        <f t="shared" si="8"/>
        <v/>
      </c>
      <c r="K119" s="13"/>
      <c r="O119" s="13"/>
    </row>
    <row r="120" spans="1:15" x14ac:dyDescent="0.25">
      <c r="A120" s="60" t="str">
        <f t="shared" si="9"/>
        <v/>
      </c>
      <c r="B120" s="7"/>
      <c r="C120" s="10"/>
      <c r="D120" s="11"/>
      <c r="E120" s="9"/>
      <c r="F120" s="10"/>
      <c r="G120" s="28" t="str">
        <f t="shared" si="5"/>
        <v/>
      </c>
      <c r="H120" s="28" t="str">
        <f t="shared" si="6"/>
        <v/>
      </c>
      <c r="I120" s="2" t="str">
        <f t="shared" si="7"/>
        <v/>
      </c>
      <c r="J120" s="2" t="str">
        <f t="shared" si="8"/>
        <v/>
      </c>
      <c r="K120" s="13"/>
      <c r="O120" s="13"/>
    </row>
    <row r="121" spans="1:15" x14ac:dyDescent="0.25">
      <c r="A121" s="60" t="str">
        <f t="shared" si="9"/>
        <v/>
      </c>
      <c r="B121" s="7"/>
      <c r="C121" s="10"/>
      <c r="D121" s="11"/>
      <c r="E121" s="9"/>
      <c r="F121" s="10"/>
      <c r="G121" s="28" t="str">
        <f t="shared" si="5"/>
        <v/>
      </c>
      <c r="H121" s="28" t="str">
        <f t="shared" si="6"/>
        <v/>
      </c>
      <c r="I121" s="2" t="str">
        <f t="shared" si="7"/>
        <v/>
      </c>
      <c r="J121" s="2" t="str">
        <f t="shared" si="8"/>
        <v/>
      </c>
      <c r="K121" s="13"/>
      <c r="O121" s="13"/>
    </row>
    <row r="122" spans="1:15" x14ac:dyDescent="0.25">
      <c r="A122" s="60" t="str">
        <f t="shared" si="9"/>
        <v/>
      </c>
      <c r="B122" s="7"/>
      <c r="C122" s="10"/>
      <c r="D122" s="11"/>
      <c r="E122" s="9"/>
      <c r="F122" s="10"/>
      <c r="G122" s="28" t="str">
        <f t="shared" si="5"/>
        <v/>
      </c>
      <c r="H122" s="28" t="str">
        <f t="shared" si="6"/>
        <v/>
      </c>
      <c r="I122" s="2" t="str">
        <f t="shared" si="7"/>
        <v/>
      </c>
      <c r="J122" s="2" t="str">
        <f t="shared" si="8"/>
        <v/>
      </c>
      <c r="K122" s="13"/>
      <c r="O122" s="13"/>
    </row>
    <row r="123" spans="1:15" x14ac:dyDescent="0.25">
      <c r="A123" s="60" t="str">
        <f t="shared" si="9"/>
        <v/>
      </c>
      <c r="B123" s="7"/>
      <c r="C123" s="10"/>
      <c r="D123" s="11"/>
      <c r="E123" s="9"/>
      <c r="F123" s="10"/>
      <c r="G123" s="28" t="str">
        <f t="shared" si="5"/>
        <v/>
      </c>
      <c r="H123" s="28" t="str">
        <f t="shared" si="6"/>
        <v/>
      </c>
      <c r="I123" s="2" t="str">
        <f t="shared" si="7"/>
        <v/>
      </c>
      <c r="J123" s="2" t="str">
        <f t="shared" si="8"/>
        <v/>
      </c>
      <c r="K123" s="13"/>
      <c r="O123" s="13"/>
    </row>
    <row r="124" spans="1:15" x14ac:dyDescent="0.25">
      <c r="A124" s="60" t="str">
        <f t="shared" si="9"/>
        <v/>
      </c>
      <c r="B124" s="7"/>
      <c r="C124" s="10"/>
      <c r="D124" s="11"/>
      <c r="E124" s="9"/>
      <c r="F124" s="10"/>
      <c r="G124" s="28" t="str">
        <f t="shared" si="5"/>
        <v/>
      </c>
      <c r="H124" s="28" t="str">
        <f t="shared" si="6"/>
        <v/>
      </c>
      <c r="I124" s="2" t="str">
        <f t="shared" si="7"/>
        <v/>
      </c>
      <c r="J124" s="2" t="str">
        <f t="shared" si="8"/>
        <v/>
      </c>
      <c r="K124" s="13"/>
      <c r="O124" s="13"/>
    </row>
    <row r="125" spans="1:15" x14ac:dyDescent="0.25">
      <c r="A125" s="60" t="str">
        <f t="shared" si="9"/>
        <v/>
      </c>
      <c r="B125" s="7"/>
      <c r="C125" s="10"/>
      <c r="D125" s="11"/>
      <c r="E125" s="9"/>
      <c r="F125" s="10"/>
      <c r="G125" s="28" t="str">
        <f t="shared" si="5"/>
        <v/>
      </c>
      <c r="H125" s="28" t="str">
        <f t="shared" si="6"/>
        <v/>
      </c>
      <c r="I125" s="2" t="str">
        <f t="shared" si="7"/>
        <v/>
      </c>
      <c r="J125" s="2" t="str">
        <f t="shared" si="8"/>
        <v/>
      </c>
      <c r="K125" s="13"/>
      <c r="O125" s="13"/>
    </row>
    <row r="126" spans="1:15" x14ac:dyDescent="0.25">
      <c r="A126" s="60" t="str">
        <f t="shared" si="9"/>
        <v/>
      </c>
      <c r="B126" s="7"/>
      <c r="C126" s="10"/>
      <c r="D126" s="11"/>
      <c r="E126" s="9"/>
      <c r="F126" s="10"/>
      <c r="G126" s="28" t="str">
        <f t="shared" si="5"/>
        <v/>
      </c>
      <c r="H126" s="28" t="str">
        <f t="shared" si="6"/>
        <v/>
      </c>
      <c r="I126" s="2" t="str">
        <f t="shared" si="7"/>
        <v/>
      </c>
      <c r="J126" s="2" t="str">
        <f t="shared" si="8"/>
        <v/>
      </c>
      <c r="K126" s="13"/>
      <c r="O126" s="13"/>
    </row>
    <row r="127" spans="1:15" x14ac:dyDescent="0.25">
      <c r="A127" s="60" t="str">
        <f t="shared" si="9"/>
        <v/>
      </c>
      <c r="B127" s="7"/>
      <c r="C127" s="10"/>
      <c r="D127" s="11"/>
      <c r="E127" s="9"/>
      <c r="F127" s="10"/>
      <c r="G127" s="28" t="str">
        <f t="shared" si="5"/>
        <v/>
      </c>
      <c r="H127" s="28" t="str">
        <f t="shared" si="6"/>
        <v/>
      </c>
      <c r="I127" s="2" t="str">
        <f t="shared" si="7"/>
        <v/>
      </c>
      <c r="J127" s="2" t="str">
        <f t="shared" si="8"/>
        <v/>
      </c>
      <c r="K127" s="13"/>
      <c r="O127" s="13"/>
    </row>
    <row r="128" spans="1:15" x14ac:dyDescent="0.25">
      <c r="A128" s="60" t="str">
        <f t="shared" si="9"/>
        <v/>
      </c>
      <c r="B128" s="7"/>
      <c r="C128" s="10"/>
      <c r="D128" s="11"/>
      <c r="E128" s="9"/>
      <c r="F128" s="10"/>
      <c r="G128" s="28" t="str">
        <f t="shared" si="5"/>
        <v/>
      </c>
      <c r="H128" s="28" t="str">
        <f t="shared" si="6"/>
        <v/>
      </c>
      <c r="I128" s="2" t="str">
        <f t="shared" si="7"/>
        <v/>
      </c>
      <c r="J128" s="2" t="str">
        <f t="shared" si="8"/>
        <v/>
      </c>
      <c r="K128" s="13"/>
      <c r="O128" s="13"/>
    </row>
    <row r="129" spans="1:15" x14ac:dyDescent="0.25">
      <c r="A129" s="60" t="str">
        <f t="shared" si="9"/>
        <v/>
      </c>
      <c r="B129" s="7"/>
      <c r="C129" s="10"/>
      <c r="D129" s="11"/>
      <c r="E129" s="9"/>
      <c r="F129" s="10"/>
      <c r="G129" s="28" t="str">
        <f t="shared" si="5"/>
        <v/>
      </c>
      <c r="H129" s="28" t="str">
        <f t="shared" si="6"/>
        <v/>
      </c>
      <c r="I129" s="2" t="str">
        <f t="shared" si="7"/>
        <v/>
      </c>
      <c r="J129" s="2" t="str">
        <f t="shared" si="8"/>
        <v/>
      </c>
      <c r="K129" s="13"/>
      <c r="O129" s="13"/>
    </row>
    <row r="130" spans="1:15" x14ac:dyDescent="0.25">
      <c r="A130" s="60" t="str">
        <f t="shared" si="9"/>
        <v/>
      </c>
      <c r="B130" s="7"/>
      <c r="C130" s="10"/>
      <c r="D130" s="11"/>
      <c r="E130" s="9"/>
      <c r="F130" s="10"/>
      <c r="G130" s="28" t="str">
        <f t="shared" si="5"/>
        <v/>
      </c>
      <c r="H130" s="28" t="str">
        <f t="shared" si="6"/>
        <v/>
      </c>
      <c r="I130" s="2" t="str">
        <f t="shared" si="7"/>
        <v/>
      </c>
      <c r="J130" s="2" t="str">
        <f t="shared" si="8"/>
        <v/>
      </c>
      <c r="K130" s="13"/>
      <c r="O130" s="13"/>
    </row>
    <row r="131" spans="1:15" x14ac:dyDescent="0.25">
      <c r="A131" s="60" t="str">
        <f t="shared" si="9"/>
        <v/>
      </c>
      <c r="B131" s="7"/>
      <c r="C131" s="10"/>
      <c r="D131" s="11"/>
      <c r="E131" s="9"/>
      <c r="F131" s="10"/>
      <c r="G131" s="28" t="str">
        <f t="shared" si="5"/>
        <v/>
      </c>
      <c r="H131" s="28" t="str">
        <f t="shared" si="6"/>
        <v/>
      </c>
      <c r="I131" s="2" t="str">
        <f t="shared" si="7"/>
        <v/>
      </c>
      <c r="J131" s="2" t="str">
        <f t="shared" si="8"/>
        <v/>
      </c>
      <c r="K131" s="13"/>
      <c r="O131" s="13"/>
    </row>
    <row r="132" spans="1:15" x14ac:dyDescent="0.25">
      <c r="A132" s="60" t="str">
        <f t="shared" si="9"/>
        <v/>
      </c>
      <c r="B132" s="7"/>
      <c r="C132" s="10"/>
      <c r="D132" s="11"/>
      <c r="E132" s="9"/>
      <c r="F132" s="10"/>
      <c r="G132" s="28" t="str">
        <f t="shared" si="5"/>
        <v/>
      </c>
      <c r="H132" s="28" t="str">
        <f t="shared" si="6"/>
        <v/>
      </c>
      <c r="I132" s="2" t="str">
        <f t="shared" si="7"/>
        <v/>
      </c>
      <c r="J132" s="2" t="str">
        <f t="shared" si="8"/>
        <v/>
      </c>
      <c r="K132" s="13"/>
      <c r="O132" s="13"/>
    </row>
    <row r="133" spans="1:15" x14ac:dyDescent="0.25">
      <c r="A133" s="60" t="str">
        <f t="shared" si="9"/>
        <v/>
      </c>
      <c r="B133" s="7"/>
      <c r="C133" s="10"/>
      <c r="D133" s="11"/>
      <c r="E133" s="9"/>
      <c r="F133" s="10"/>
      <c r="G133" s="28" t="str">
        <f t="shared" si="5"/>
        <v/>
      </c>
      <c r="H133" s="28" t="str">
        <f t="shared" si="6"/>
        <v/>
      </c>
      <c r="I133" s="2" t="str">
        <f t="shared" si="7"/>
        <v/>
      </c>
      <c r="J133" s="2" t="str">
        <f t="shared" si="8"/>
        <v/>
      </c>
      <c r="K133" s="13"/>
      <c r="O133" s="13"/>
    </row>
    <row r="134" spans="1:15" x14ac:dyDescent="0.25">
      <c r="A134" s="60" t="str">
        <f t="shared" si="9"/>
        <v/>
      </c>
      <c r="B134" s="7"/>
      <c r="C134" s="10"/>
      <c r="D134" s="11"/>
      <c r="E134" s="9"/>
      <c r="F134" s="10"/>
      <c r="G134" s="28" t="str">
        <f t="shared" si="5"/>
        <v/>
      </c>
      <c r="H134" s="28" t="str">
        <f t="shared" si="6"/>
        <v/>
      </c>
      <c r="I134" s="2" t="str">
        <f t="shared" si="7"/>
        <v/>
      </c>
      <c r="J134" s="2" t="str">
        <f t="shared" si="8"/>
        <v/>
      </c>
      <c r="K134" s="13"/>
      <c r="O134" s="13"/>
    </row>
    <row r="135" spans="1:15" x14ac:dyDescent="0.25">
      <c r="A135" s="60" t="str">
        <f t="shared" si="9"/>
        <v/>
      </c>
      <c r="B135" s="7"/>
      <c r="C135" s="10"/>
      <c r="D135" s="11"/>
      <c r="E135" s="9"/>
      <c r="F135" s="10"/>
      <c r="G135" s="28" t="str">
        <f t="shared" si="5"/>
        <v/>
      </c>
      <c r="H135" s="28" t="str">
        <f t="shared" si="6"/>
        <v/>
      </c>
      <c r="I135" s="2" t="str">
        <f t="shared" si="7"/>
        <v/>
      </c>
      <c r="J135" s="2" t="str">
        <f t="shared" si="8"/>
        <v/>
      </c>
      <c r="K135" s="13"/>
      <c r="O135" s="13"/>
    </row>
    <row r="136" spans="1:15" x14ac:dyDescent="0.25">
      <c r="A136" s="60" t="str">
        <f t="shared" si="9"/>
        <v/>
      </c>
      <c r="B136" s="7"/>
      <c r="C136" s="10"/>
      <c r="D136" s="11"/>
      <c r="E136" s="9"/>
      <c r="F136" s="10"/>
      <c r="G136" s="28" t="str">
        <f t="shared" si="5"/>
        <v/>
      </c>
      <c r="H136" s="28" t="str">
        <f t="shared" si="6"/>
        <v/>
      </c>
      <c r="I136" s="2" t="str">
        <f t="shared" si="7"/>
        <v/>
      </c>
      <c r="J136" s="2" t="str">
        <f t="shared" si="8"/>
        <v/>
      </c>
      <c r="K136" s="13"/>
      <c r="O136" s="13"/>
    </row>
    <row r="137" spans="1:15" x14ac:dyDescent="0.25">
      <c r="A137" s="60" t="str">
        <f t="shared" si="9"/>
        <v/>
      </c>
      <c r="B137" s="7"/>
      <c r="C137" s="10"/>
      <c r="D137" s="11"/>
      <c r="E137" s="9"/>
      <c r="F137" s="10"/>
      <c r="G137" s="28" t="str">
        <f t="shared" si="5"/>
        <v/>
      </c>
      <c r="H137" s="28" t="str">
        <f t="shared" si="6"/>
        <v/>
      </c>
      <c r="I137" s="2" t="str">
        <f t="shared" si="7"/>
        <v/>
      </c>
      <c r="J137" s="2" t="str">
        <f t="shared" si="8"/>
        <v/>
      </c>
      <c r="K137" s="13"/>
      <c r="O137" s="13"/>
    </row>
    <row r="138" spans="1:15" x14ac:dyDescent="0.25">
      <c r="A138" s="60" t="str">
        <f t="shared" si="9"/>
        <v/>
      </c>
      <c r="B138" s="7"/>
      <c r="C138" s="10"/>
      <c r="D138" s="11"/>
      <c r="E138" s="9"/>
      <c r="F138" s="10"/>
      <c r="G138" s="28" t="str">
        <f t="shared" si="5"/>
        <v/>
      </c>
      <c r="H138" s="28" t="str">
        <f t="shared" si="6"/>
        <v/>
      </c>
      <c r="I138" s="2" t="str">
        <f t="shared" si="7"/>
        <v/>
      </c>
      <c r="J138" s="2" t="str">
        <f t="shared" si="8"/>
        <v/>
      </c>
      <c r="K138" s="13"/>
      <c r="O138" s="13"/>
    </row>
    <row r="139" spans="1:15" x14ac:dyDescent="0.25">
      <c r="A139" s="60" t="str">
        <f t="shared" si="9"/>
        <v/>
      </c>
      <c r="B139" s="7"/>
      <c r="C139" s="10"/>
      <c r="D139" s="11"/>
      <c r="E139" s="9"/>
      <c r="F139" s="10"/>
      <c r="G139" s="28" t="str">
        <f t="shared" si="5"/>
        <v/>
      </c>
      <c r="H139" s="28" t="str">
        <f t="shared" si="6"/>
        <v/>
      </c>
      <c r="I139" s="2" t="str">
        <f t="shared" si="7"/>
        <v/>
      </c>
      <c r="J139" s="2" t="str">
        <f t="shared" si="8"/>
        <v/>
      </c>
      <c r="K139" s="13"/>
      <c r="O139" s="13"/>
    </row>
    <row r="140" spans="1:15" x14ac:dyDescent="0.25">
      <c r="A140" s="60" t="str">
        <f t="shared" si="9"/>
        <v/>
      </c>
      <c r="B140" s="7"/>
      <c r="C140" s="10"/>
      <c r="D140" s="11"/>
      <c r="E140" s="9"/>
      <c r="F140" s="10"/>
      <c r="G140" s="28" t="str">
        <f t="shared" si="5"/>
        <v/>
      </c>
      <c r="H140" s="28" t="str">
        <f t="shared" si="6"/>
        <v/>
      </c>
      <c r="I140" s="2" t="str">
        <f t="shared" si="7"/>
        <v/>
      </c>
      <c r="J140" s="2" t="str">
        <f t="shared" si="8"/>
        <v/>
      </c>
      <c r="K140" s="13"/>
      <c r="O140" s="13"/>
    </row>
    <row r="141" spans="1:15" x14ac:dyDescent="0.25">
      <c r="A141" s="60" t="str">
        <f t="shared" si="9"/>
        <v/>
      </c>
      <c r="B141" s="7"/>
      <c r="C141" s="10"/>
      <c r="D141" s="11"/>
      <c r="E141" s="9"/>
      <c r="F141" s="10"/>
      <c r="G141" s="28" t="str">
        <f t="shared" ref="G141:G204" si="10">IF(ISBLANK(B141),"",((IF(ISBLANK(D141),km,km*2))))</f>
        <v/>
      </c>
      <c r="H141" s="28" t="str">
        <f t="shared" ref="H141:H204" si="11">IF(ISBLANK(B141),"",((IF(ISBLANK(E141),"",km*E141))))</f>
        <v/>
      </c>
      <c r="I141" s="2" t="str">
        <f t="shared" ref="I141:I204" si="12">IF(ISBLANK(B141),"",IF(ISBLANK(D141),((Sats+(E141*Pas))*km),(Sats+(E141*Pas))*(km)+(Sats*km)))</f>
        <v/>
      </c>
      <c r="J141" s="2" t="str">
        <f t="shared" ref="J141:J204" si="13">IF(ISBLANK(B141),"",IF(min-I141-F141&gt;0,(min-I141-F141),""))</f>
        <v/>
      </c>
      <c r="K141" s="13"/>
      <c r="O141" s="13"/>
    </row>
    <row r="142" spans="1:15" x14ac:dyDescent="0.25">
      <c r="A142" s="60" t="str">
        <f t="shared" ref="A142:A205" si="14">IF(ISBLANK(B142),"",B142)</f>
        <v/>
      </c>
      <c r="B142" s="7"/>
      <c r="C142" s="10"/>
      <c r="D142" s="11"/>
      <c r="E142" s="9"/>
      <c r="F142" s="10"/>
      <c r="G142" s="28" t="str">
        <f t="shared" si="10"/>
        <v/>
      </c>
      <c r="H142" s="28" t="str">
        <f t="shared" si="11"/>
        <v/>
      </c>
      <c r="I142" s="2" t="str">
        <f t="shared" si="12"/>
        <v/>
      </c>
      <c r="J142" s="2" t="str">
        <f t="shared" si="13"/>
        <v/>
      </c>
      <c r="K142" s="13"/>
      <c r="O142" s="13"/>
    </row>
    <row r="143" spans="1:15" x14ac:dyDescent="0.25">
      <c r="A143" s="60" t="str">
        <f t="shared" si="14"/>
        <v/>
      </c>
      <c r="B143" s="7"/>
      <c r="C143" s="10"/>
      <c r="D143" s="11"/>
      <c r="E143" s="9"/>
      <c r="F143" s="10"/>
      <c r="G143" s="28" t="str">
        <f t="shared" si="10"/>
        <v/>
      </c>
      <c r="H143" s="28" t="str">
        <f t="shared" si="11"/>
        <v/>
      </c>
      <c r="I143" s="2" t="str">
        <f t="shared" si="12"/>
        <v/>
      </c>
      <c r="J143" s="2" t="str">
        <f t="shared" si="13"/>
        <v/>
      </c>
      <c r="K143" s="13"/>
      <c r="O143" s="13"/>
    </row>
    <row r="144" spans="1:15" x14ac:dyDescent="0.25">
      <c r="A144" s="60" t="str">
        <f t="shared" si="14"/>
        <v/>
      </c>
      <c r="B144" s="7"/>
      <c r="C144" s="10"/>
      <c r="D144" s="11"/>
      <c r="E144" s="9"/>
      <c r="F144" s="10"/>
      <c r="G144" s="28" t="str">
        <f t="shared" si="10"/>
        <v/>
      </c>
      <c r="H144" s="28" t="str">
        <f t="shared" si="11"/>
        <v/>
      </c>
      <c r="I144" s="2" t="str">
        <f t="shared" si="12"/>
        <v/>
      </c>
      <c r="J144" s="2" t="str">
        <f t="shared" si="13"/>
        <v/>
      </c>
      <c r="K144" s="13"/>
      <c r="O144" s="13"/>
    </row>
    <row r="145" spans="1:15" x14ac:dyDescent="0.25">
      <c r="A145" s="60" t="str">
        <f t="shared" si="14"/>
        <v/>
      </c>
      <c r="B145" s="7"/>
      <c r="C145" s="10"/>
      <c r="D145" s="11"/>
      <c r="E145" s="9"/>
      <c r="F145" s="10"/>
      <c r="G145" s="28" t="str">
        <f t="shared" si="10"/>
        <v/>
      </c>
      <c r="H145" s="28" t="str">
        <f t="shared" si="11"/>
        <v/>
      </c>
      <c r="I145" s="2" t="str">
        <f t="shared" si="12"/>
        <v/>
      </c>
      <c r="J145" s="2" t="str">
        <f t="shared" si="13"/>
        <v/>
      </c>
      <c r="K145" s="13"/>
      <c r="O145" s="13"/>
    </row>
    <row r="146" spans="1:15" x14ac:dyDescent="0.25">
      <c r="A146" s="60" t="str">
        <f t="shared" si="14"/>
        <v/>
      </c>
      <c r="B146" s="7"/>
      <c r="C146" s="10"/>
      <c r="D146" s="11"/>
      <c r="E146" s="9"/>
      <c r="F146" s="10"/>
      <c r="G146" s="28" t="str">
        <f t="shared" si="10"/>
        <v/>
      </c>
      <c r="H146" s="28" t="str">
        <f t="shared" si="11"/>
        <v/>
      </c>
      <c r="I146" s="2" t="str">
        <f t="shared" si="12"/>
        <v/>
      </c>
      <c r="J146" s="2" t="str">
        <f t="shared" si="13"/>
        <v/>
      </c>
      <c r="K146" s="13"/>
      <c r="O146" s="13"/>
    </row>
    <row r="147" spans="1:15" x14ac:dyDescent="0.25">
      <c r="A147" s="60" t="str">
        <f t="shared" si="14"/>
        <v/>
      </c>
      <c r="B147" s="7"/>
      <c r="C147" s="10"/>
      <c r="D147" s="11"/>
      <c r="E147" s="9"/>
      <c r="F147" s="10"/>
      <c r="G147" s="28" t="str">
        <f t="shared" si="10"/>
        <v/>
      </c>
      <c r="H147" s="28" t="str">
        <f t="shared" si="11"/>
        <v/>
      </c>
      <c r="I147" s="2" t="str">
        <f t="shared" si="12"/>
        <v/>
      </c>
      <c r="J147" s="2" t="str">
        <f t="shared" si="13"/>
        <v/>
      </c>
      <c r="K147" s="13"/>
      <c r="O147" s="13"/>
    </row>
    <row r="148" spans="1:15" x14ac:dyDescent="0.25">
      <c r="A148" s="60" t="str">
        <f t="shared" si="14"/>
        <v/>
      </c>
      <c r="B148" s="7"/>
      <c r="C148" s="10"/>
      <c r="D148" s="11"/>
      <c r="E148" s="9"/>
      <c r="F148" s="10"/>
      <c r="G148" s="28" t="str">
        <f t="shared" si="10"/>
        <v/>
      </c>
      <c r="H148" s="28" t="str">
        <f t="shared" si="11"/>
        <v/>
      </c>
      <c r="I148" s="2" t="str">
        <f t="shared" si="12"/>
        <v/>
      </c>
      <c r="J148" s="2" t="str">
        <f t="shared" si="13"/>
        <v/>
      </c>
      <c r="K148" s="13"/>
      <c r="O148" s="13"/>
    </row>
    <row r="149" spans="1:15" x14ac:dyDescent="0.25">
      <c r="A149" s="60" t="str">
        <f t="shared" si="14"/>
        <v/>
      </c>
      <c r="B149" s="7"/>
      <c r="C149" s="10"/>
      <c r="D149" s="11"/>
      <c r="E149" s="9"/>
      <c r="F149" s="10"/>
      <c r="G149" s="28" t="str">
        <f t="shared" si="10"/>
        <v/>
      </c>
      <c r="H149" s="28" t="str">
        <f t="shared" si="11"/>
        <v/>
      </c>
      <c r="I149" s="2" t="str">
        <f t="shared" si="12"/>
        <v/>
      </c>
      <c r="J149" s="2" t="str">
        <f t="shared" si="13"/>
        <v/>
      </c>
      <c r="K149" s="13"/>
      <c r="O149" s="13"/>
    </row>
    <row r="150" spans="1:15" x14ac:dyDescent="0.25">
      <c r="A150" s="60" t="str">
        <f t="shared" si="14"/>
        <v/>
      </c>
      <c r="B150" s="7"/>
      <c r="C150" s="10"/>
      <c r="D150" s="11"/>
      <c r="E150" s="9"/>
      <c r="F150" s="10"/>
      <c r="G150" s="28" t="str">
        <f t="shared" si="10"/>
        <v/>
      </c>
      <c r="H150" s="28" t="str">
        <f t="shared" si="11"/>
        <v/>
      </c>
      <c r="I150" s="2" t="str">
        <f t="shared" si="12"/>
        <v/>
      </c>
      <c r="J150" s="2" t="str">
        <f t="shared" si="13"/>
        <v/>
      </c>
      <c r="K150" s="13"/>
      <c r="O150" s="13"/>
    </row>
    <row r="151" spans="1:15" x14ac:dyDescent="0.25">
      <c r="A151" s="60" t="str">
        <f t="shared" si="14"/>
        <v/>
      </c>
      <c r="B151" s="7"/>
      <c r="C151" s="10"/>
      <c r="D151" s="11"/>
      <c r="E151" s="9"/>
      <c r="F151" s="10"/>
      <c r="G151" s="28" t="str">
        <f t="shared" si="10"/>
        <v/>
      </c>
      <c r="H151" s="28" t="str">
        <f t="shared" si="11"/>
        <v/>
      </c>
      <c r="I151" s="2" t="str">
        <f t="shared" si="12"/>
        <v/>
      </c>
      <c r="J151" s="2" t="str">
        <f t="shared" si="13"/>
        <v/>
      </c>
      <c r="K151" s="13"/>
      <c r="O151" s="13"/>
    </row>
    <row r="152" spans="1:15" x14ac:dyDescent="0.25">
      <c r="A152" s="60" t="str">
        <f t="shared" si="14"/>
        <v/>
      </c>
      <c r="B152" s="7"/>
      <c r="C152" s="10"/>
      <c r="D152" s="11"/>
      <c r="E152" s="9"/>
      <c r="F152" s="10"/>
      <c r="G152" s="28" t="str">
        <f t="shared" si="10"/>
        <v/>
      </c>
      <c r="H152" s="28" t="str">
        <f t="shared" si="11"/>
        <v/>
      </c>
      <c r="I152" s="2" t="str">
        <f t="shared" si="12"/>
        <v/>
      </c>
      <c r="J152" s="2" t="str">
        <f t="shared" si="13"/>
        <v/>
      </c>
      <c r="K152" s="13"/>
      <c r="O152" s="13"/>
    </row>
    <row r="153" spans="1:15" x14ac:dyDescent="0.25">
      <c r="A153" s="60" t="str">
        <f t="shared" si="14"/>
        <v/>
      </c>
      <c r="B153" s="7"/>
      <c r="C153" s="10"/>
      <c r="D153" s="11"/>
      <c r="E153" s="9"/>
      <c r="F153" s="10"/>
      <c r="G153" s="28" t="str">
        <f t="shared" si="10"/>
        <v/>
      </c>
      <c r="H153" s="28" t="str">
        <f t="shared" si="11"/>
        <v/>
      </c>
      <c r="I153" s="2" t="str">
        <f t="shared" si="12"/>
        <v/>
      </c>
      <c r="J153" s="2" t="str">
        <f t="shared" si="13"/>
        <v/>
      </c>
      <c r="K153" s="13"/>
      <c r="O153" s="13"/>
    </row>
    <row r="154" spans="1:15" x14ac:dyDescent="0.25">
      <c r="A154" s="60" t="str">
        <f t="shared" si="14"/>
        <v/>
      </c>
      <c r="B154" s="7"/>
      <c r="C154" s="10"/>
      <c r="D154" s="11"/>
      <c r="E154" s="9"/>
      <c r="F154" s="10"/>
      <c r="G154" s="28" t="str">
        <f t="shared" si="10"/>
        <v/>
      </c>
      <c r="H154" s="28" t="str">
        <f t="shared" si="11"/>
        <v/>
      </c>
      <c r="I154" s="2" t="str">
        <f t="shared" si="12"/>
        <v/>
      </c>
      <c r="J154" s="2" t="str">
        <f t="shared" si="13"/>
        <v/>
      </c>
      <c r="K154" s="13"/>
      <c r="O154" s="13"/>
    </row>
    <row r="155" spans="1:15" x14ac:dyDescent="0.25">
      <c r="A155" s="60" t="str">
        <f t="shared" si="14"/>
        <v/>
      </c>
      <c r="B155" s="7"/>
      <c r="C155" s="10"/>
      <c r="D155" s="11"/>
      <c r="E155" s="9"/>
      <c r="F155" s="10"/>
      <c r="G155" s="28" t="str">
        <f t="shared" si="10"/>
        <v/>
      </c>
      <c r="H155" s="28" t="str">
        <f t="shared" si="11"/>
        <v/>
      </c>
      <c r="I155" s="2" t="str">
        <f t="shared" si="12"/>
        <v/>
      </c>
      <c r="J155" s="2" t="str">
        <f t="shared" si="13"/>
        <v/>
      </c>
      <c r="K155" s="13"/>
      <c r="O155" s="13"/>
    </row>
    <row r="156" spans="1:15" x14ac:dyDescent="0.25">
      <c r="A156" s="60" t="str">
        <f t="shared" si="14"/>
        <v/>
      </c>
      <c r="B156" s="7"/>
      <c r="C156" s="10"/>
      <c r="D156" s="11"/>
      <c r="E156" s="9"/>
      <c r="F156" s="10"/>
      <c r="G156" s="28" t="str">
        <f t="shared" si="10"/>
        <v/>
      </c>
      <c r="H156" s="28" t="str">
        <f t="shared" si="11"/>
        <v/>
      </c>
      <c r="I156" s="2" t="str">
        <f t="shared" si="12"/>
        <v/>
      </c>
      <c r="J156" s="2" t="str">
        <f t="shared" si="13"/>
        <v/>
      </c>
      <c r="K156" s="13"/>
      <c r="O156" s="13"/>
    </row>
    <row r="157" spans="1:15" x14ac:dyDescent="0.25">
      <c r="A157" s="60" t="str">
        <f t="shared" si="14"/>
        <v/>
      </c>
      <c r="B157" s="7"/>
      <c r="C157" s="10"/>
      <c r="D157" s="11"/>
      <c r="E157" s="9"/>
      <c r="F157" s="10"/>
      <c r="G157" s="28" t="str">
        <f t="shared" si="10"/>
        <v/>
      </c>
      <c r="H157" s="28" t="str">
        <f t="shared" si="11"/>
        <v/>
      </c>
      <c r="I157" s="2" t="str">
        <f t="shared" si="12"/>
        <v/>
      </c>
      <c r="J157" s="2" t="str">
        <f t="shared" si="13"/>
        <v/>
      </c>
      <c r="K157" s="13"/>
      <c r="O157" s="13"/>
    </row>
    <row r="158" spans="1:15" x14ac:dyDescent="0.25">
      <c r="A158" s="60" t="str">
        <f t="shared" si="14"/>
        <v/>
      </c>
      <c r="B158" s="7"/>
      <c r="C158" s="10"/>
      <c r="D158" s="11"/>
      <c r="E158" s="9"/>
      <c r="F158" s="10"/>
      <c r="G158" s="28" t="str">
        <f t="shared" si="10"/>
        <v/>
      </c>
      <c r="H158" s="28" t="str">
        <f t="shared" si="11"/>
        <v/>
      </c>
      <c r="I158" s="2" t="str">
        <f t="shared" si="12"/>
        <v/>
      </c>
      <c r="J158" s="2" t="str">
        <f t="shared" si="13"/>
        <v/>
      </c>
      <c r="K158" s="13"/>
      <c r="O158" s="13"/>
    </row>
    <row r="159" spans="1:15" x14ac:dyDescent="0.25">
      <c r="A159" s="60" t="str">
        <f t="shared" si="14"/>
        <v/>
      </c>
      <c r="B159" s="7"/>
      <c r="C159" s="10"/>
      <c r="D159" s="11"/>
      <c r="E159" s="9"/>
      <c r="F159" s="10"/>
      <c r="G159" s="28" t="str">
        <f t="shared" si="10"/>
        <v/>
      </c>
      <c r="H159" s="28" t="str">
        <f t="shared" si="11"/>
        <v/>
      </c>
      <c r="I159" s="2" t="str">
        <f t="shared" si="12"/>
        <v/>
      </c>
      <c r="J159" s="2" t="str">
        <f t="shared" si="13"/>
        <v/>
      </c>
      <c r="K159" s="13"/>
      <c r="O159" s="13"/>
    </row>
    <row r="160" spans="1:15" x14ac:dyDescent="0.25">
      <c r="A160" s="60" t="str">
        <f t="shared" si="14"/>
        <v/>
      </c>
      <c r="B160" s="7"/>
      <c r="C160" s="10"/>
      <c r="D160" s="11"/>
      <c r="E160" s="9"/>
      <c r="F160" s="10"/>
      <c r="G160" s="28" t="str">
        <f t="shared" si="10"/>
        <v/>
      </c>
      <c r="H160" s="28" t="str">
        <f t="shared" si="11"/>
        <v/>
      </c>
      <c r="I160" s="2" t="str">
        <f t="shared" si="12"/>
        <v/>
      </c>
      <c r="J160" s="2" t="str">
        <f t="shared" si="13"/>
        <v/>
      </c>
      <c r="K160" s="13"/>
      <c r="O160" s="13"/>
    </row>
    <row r="161" spans="1:15" x14ac:dyDescent="0.25">
      <c r="A161" s="60" t="str">
        <f t="shared" si="14"/>
        <v/>
      </c>
      <c r="B161" s="7"/>
      <c r="C161" s="10"/>
      <c r="D161" s="11"/>
      <c r="E161" s="9"/>
      <c r="F161" s="10"/>
      <c r="G161" s="28" t="str">
        <f t="shared" si="10"/>
        <v/>
      </c>
      <c r="H161" s="28" t="str">
        <f t="shared" si="11"/>
        <v/>
      </c>
      <c r="I161" s="2" t="str">
        <f t="shared" si="12"/>
        <v/>
      </c>
      <c r="J161" s="2" t="str">
        <f t="shared" si="13"/>
        <v/>
      </c>
      <c r="K161" s="13"/>
      <c r="O161" s="13"/>
    </row>
    <row r="162" spans="1:15" x14ac:dyDescent="0.25">
      <c r="A162" s="60" t="str">
        <f t="shared" si="14"/>
        <v/>
      </c>
      <c r="B162" s="7"/>
      <c r="C162" s="10"/>
      <c r="D162" s="11"/>
      <c r="E162" s="9"/>
      <c r="F162" s="10"/>
      <c r="G162" s="28" t="str">
        <f t="shared" si="10"/>
        <v/>
      </c>
      <c r="H162" s="28" t="str">
        <f t="shared" si="11"/>
        <v/>
      </c>
      <c r="I162" s="2" t="str">
        <f t="shared" si="12"/>
        <v/>
      </c>
      <c r="J162" s="2" t="str">
        <f t="shared" si="13"/>
        <v/>
      </c>
      <c r="K162" s="13"/>
      <c r="O162" s="13"/>
    </row>
    <row r="163" spans="1:15" x14ac:dyDescent="0.25">
      <c r="A163" s="60" t="str">
        <f t="shared" si="14"/>
        <v/>
      </c>
      <c r="B163" s="7"/>
      <c r="C163" s="10"/>
      <c r="D163" s="11"/>
      <c r="E163" s="9"/>
      <c r="F163" s="10"/>
      <c r="G163" s="28" t="str">
        <f t="shared" si="10"/>
        <v/>
      </c>
      <c r="H163" s="28" t="str">
        <f t="shared" si="11"/>
        <v/>
      </c>
      <c r="I163" s="2" t="str">
        <f t="shared" si="12"/>
        <v/>
      </c>
      <c r="J163" s="2" t="str">
        <f t="shared" si="13"/>
        <v/>
      </c>
      <c r="K163" s="13"/>
      <c r="O163" s="13"/>
    </row>
    <row r="164" spans="1:15" x14ac:dyDescent="0.25">
      <c r="A164" s="60" t="str">
        <f t="shared" si="14"/>
        <v/>
      </c>
      <c r="B164" s="7"/>
      <c r="C164" s="10"/>
      <c r="D164" s="11"/>
      <c r="E164" s="9"/>
      <c r="F164" s="10"/>
      <c r="G164" s="28" t="str">
        <f t="shared" si="10"/>
        <v/>
      </c>
      <c r="H164" s="28" t="str">
        <f t="shared" si="11"/>
        <v/>
      </c>
      <c r="I164" s="2" t="str">
        <f t="shared" si="12"/>
        <v/>
      </c>
      <c r="J164" s="2" t="str">
        <f t="shared" si="13"/>
        <v/>
      </c>
      <c r="K164" s="13"/>
      <c r="O164" s="13"/>
    </row>
    <row r="165" spans="1:15" x14ac:dyDescent="0.25">
      <c r="A165" s="60" t="str">
        <f t="shared" si="14"/>
        <v/>
      </c>
      <c r="B165" s="7"/>
      <c r="C165" s="10"/>
      <c r="D165" s="11"/>
      <c r="E165" s="9"/>
      <c r="F165" s="10"/>
      <c r="G165" s="28" t="str">
        <f t="shared" si="10"/>
        <v/>
      </c>
      <c r="H165" s="28" t="str">
        <f t="shared" si="11"/>
        <v/>
      </c>
      <c r="I165" s="2" t="str">
        <f t="shared" si="12"/>
        <v/>
      </c>
      <c r="J165" s="2" t="str">
        <f t="shared" si="13"/>
        <v/>
      </c>
      <c r="K165" s="13"/>
      <c r="O165" s="13"/>
    </row>
    <row r="166" spans="1:15" x14ac:dyDescent="0.25">
      <c r="A166" s="60" t="str">
        <f t="shared" si="14"/>
        <v/>
      </c>
      <c r="B166" s="7"/>
      <c r="C166" s="10"/>
      <c r="D166" s="11"/>
      <c r="E166" s="9"/>
      <c r="F166" s="10"/>
      <c r="G166" s="28" t="str">
        <f t="shared" si="10"/>
        <v/>
      </c>
      <c r="H166" s="28" t="str">
        <f t="shared" si="11"/>
        <v/>
      </c>
      <c r="I166" s="2" t="str">
        <f t="shared" si="12"/>
        <v/>
      </c>
      <c r="J166" s="2" t="str">
        <f t="shared" si="13"/>
        <v/>
      </c>
      <c r="K166" s="13"/>
      <c r="O166" s="13"/>
    </row>
    <row r="167" spans="1:15" x14ac:dyDescent="0.25">
      <c r="A167" s="60" t="str">
        <f t="shared" si="14"/>
        <v/>
      </c>
      <c r="B167" s="7"/>
      <c r="C167" s="10"/>
      <c r="D167" s="11"/>
      <c r="E167" s="9"/>
      <c r="F167" s="10"/>
      <c r="G167" s="28" t="str">
        <f t="shared" si="10"/>
        <v/>
      </c>
      <c r="H167" s="28" t="str">
        <f t="shared" si="11"/>
        <v/>
      </c>
      <c r="I167" s="2" t="str">
        <f t="shared" si="12"/>
        <v/>
      </c>
      <c r="J167" s="2" t="str">
        <f t="shared" si="13"/>
        <v/>
      </c>
      <c r="K167" s="13"/>
      <c r="O167" s="13"/>
    </row>
    <row r="168" spans="1:15" x14ac:dyDescent="0.25">
      <c r="A168" s="60" t="str">
        <f t="shared" si="14"/>
        <v/>
      </c>
      <c r="B168" s="7"/>
      <c r="C168" s="10"/>
      <c r="D168" s="11"/>
      <c r="E168" s="9"/>
      <c r="F168" s="10"/>
      <c r="G168" s="28" t="str">
        <f t="shared" si="10"/>
        <v/>
      </c>
      <c r="H168" s="28" t="str">
        <f t="shared" si="11"/>
        <v/>
      </c>
      <c r="I168" s="2" t="str">
        <f t="shared" si="12"/>
        <v/>
      </c>
      <c r="J168" s="2" t="str">
        <f t="shared" si="13"/>
        <v/>
      </c>
      <c r="K168" s="13"/>
      <c r="O168" s="13"/>
    </row>
    <row r="169" spans="1:15" x14ac:dyDescent="0.25">
      <c r="A169" s="60" t="str">
        <f t="shared" si="14"/>
        <v/>
      </c>
      <c r="B169" s="7"/>
      <c r="C169" s="10"/>
      <c r="D169" s="11"/>
      <c r="E169" s="9"/>
      <c r="F169" s="10"/>
      <c r="G169" s="28" t="str">
        <f t="shared" si="10"/>
        <v/>
      </c>
      <c r="H169" s="28" t="str">
        <f t="shared" si="11"/>
        <v/>
      </c>
      <c r="I169" s="2" t="str">
        <f t="shared" si="12"/>
        <v/>
      </c>
      <c r="J169" s="2" t="str">
        <f t="shared" si="13"/>
        <v/>
      </c>
      <c r="K169" s="13"/>
      <c r="O169" s="13"/>
    </row>
    <row r="170" spans="1:15" x14ac:dyDescent="0.25">
      <c r="A170" s="60" t="str">
        <f t="shared" si="14"/>
        <v/>
      </c>
      <c r="B170" s="7"/>
      <c r="C170" s="10"/>
      <c r="D170" s="11"/>
      <c r="E170" s="9"/>
      <c r="F170" s="10"/>
      <c r="G170" s="28" t="str">
        <f t="shared" si="10"/>
        <v/>
      </c>
      <c r="H170" s="28" t="str">
        <f t="shared" si="11"/>
        <v/>
      </c>
      <c r="I170" s="2" t="str">
        <f t="shared" si="12"/>
        <v/>
      </c>
      <c r="J170" s="2" t="str">
        <f t="shared" si="13"/>
        <v/>
      </c>
      <c r="K170" s="13"/>
      <c r="O170" s="13"/>
    </row>
    <row r="171" spans="1:15" x14ac:dyDescent="0.25">
      <c r="A171" s="60" t="str">
        <f t="shared" si="14"/>
        <v/>
      </c>
      <c r="B171" s="7"/>
      <c r="C171" s="10"/>
      <c r="D171" s="11"/>
      <c r="E171" s="9"/>
      <c r="F171" s="10"/>
      <c r="G171" s="28" t="str">
        <f t="shared" si="10"/>
        <v/>
      </c>
      <c r="H171" s="28" t="str">
        <f t="shared" si="11"/>
        <v/>
      </c>
      <c r="I171" s="2" t="str">
        <f t="shared" si="12"/>
        <v/>
      </c>
      <c r="J171" s="2" t="str">
        <f t="shared" si="13"/>
        <v/>
      </c>
      <c r="K171" s="13"/>
      <c r="O171" s="13"/>
    </row>
    <row r="172" spans="1:15" x14ac:dyDescent="0.25">
      <c r="A172" s="60" t="str">
        <f t="shared" si="14"/>
        <v/>
      </c>
      <c r="B172" s="7"/>
      <c r="C172" s="10"/>
      <c r="D172" s="11"/>
      <c r="E172" s="9"/>
      <c r="F172" s="10"/>
      <c r="G172" s="28" t="str">
        <f t="shared" si="10"/>
        <v/>
      </c>
      <c r="H172" s="28" t="str">
        <f t="shared" si="11"/>
        <v/>
      </c>
      <c r="I172" s="2" t="str">
        <f t="shared" si="12"/>
        <v/>
      </c>
      <c r="J172" s="2" t="str">
        <f t="shared" si="13"/>
        <v/>
      </c>
      <c r="K172" s="13"/>
      <c r="O172" s="13"/>
    </row>
    <row r="173" spans="1:15" x14ac:dyDescent="0.25">
      <c r="A173" s="60" t="str">
        <f t="shared" si="14"/>
        <v/>
      </c>
      <c r="B173" s="7"/>
      <c r="C173" s="10"/>
      <c r="D173" s="11"/>
      <c r="E173" s="9"/>
      <c r="F173" s="10"/>
      <c r="G173" s="28" t="str">
        <f t="shared" si="10"/>
        <v/>
      </c>
      <c r="H173" s="28" t="str">
        <f t="shared" si="11"/>
        <v/>
      </c>
      <c r="I173" s="2" t="str">
        <f t="shared" si="12"/>
        <v/>
      </c>
      <c r="J173" s="2" t="str">
        <f t="shared" si="13"/>
        <v/>
      </c>
      <c r="K173" s="13"/>
      <c r="O173" s="13"/>
    </row>
    <row r="174" spans="1:15" x14ac:dyDescent="0.25">
      <c r="A174" s="60" t="str">
        <f t="shared" si="14"/>
        <v/>
      </c>
      <c r="B174" s="7"/>
      <c r="C174" s="10"/>
      <c r="D174" s="11"/>
      <c r="E174" s="9"/>
      <c r="F174" s="10"/>
      <c r="G174" s="28" t="str">
        <f t="shared" si="10"/>
        <v/>
      </c>
      <c r="H174" s="28" t="str">
        <f t="shared" si="11"/>
        <v/>
      </c>
      <c r="I174" s="2" t="str">
        <f t="shared" si="12"/>
        <v/>
      </c>
      <c r="J174" s="2" t="str">
        <f t="shared" si="13"/>
        <v/>
      </c>
      <c r="K174" s="13"/>
      <c r="O174" s="13"/>
    </row>
    <row r="175" spans="1:15" x14ac:dyDescent="0.25">
      <c r="A175" s="60" t="str">
        <f t="shared" si="14"/>
        <v/>
      </c>
      <c r="B175" s="7"/>
      <c r="C175" s="10"/>
      <c r="D175" s="11"/>
      <c r="E175" s="9"/>
      <c r="F175" s="10"/>
      <c r="G175" s="28" t="str">
        <f t="shared" si="10"/>
        <v/>
      </c>
      <c r="H175" s="28" t="str">
        <f t="shared" si="11"/>
        <v/>
      </c>
      <c r="I175" s="2" t="str">
        <f t="shared" si="12"/>
        <v/>
      </c>
      <c r="J175" s="2" t="str">
        <f t="shared" si="13"/>
        <v/>
      </c>
      <c r="K175" s="13"/>
      <c r="O175" s="13"/>
    </row>
    <row r="176" spans="1:15" x14ac:dyDescent="0.25">
      <c r="A176" s="60" t="str">
        <f t="shared" si="14"/>
        <v/>
      </c>
      <c r="B176" s="7"/>
      <c r="C176" s="10"/>
      <c r="D176" s="11"/>
      <c r="E176" s="9"/>
      <c r="F176" s="10"/>
      <c r="G176" s="28" t="str">
        <f t="shared" si="10"/>
        <v/>
      </c>
      <c r="H176" s="28" t="str">
        <f t="shared" si="11"/>
        <v/>
      </c>
      <c r="I176" s="2" t="str">
        <f t="shared" si="12"/>
        <v/>
      </c>
      <c r="J176" s="2" t="str">
        <f t="shared" si="13"/>
        <v/>
      </c>
      <c r="K176" s="13"/>
      <c r="O176" s="13"/>
    </row>
    <row r="177" spans="1:15" x14ac:dyDescent="0.25">
      <c r="A177" s="60" t="str">
        <f t="shared" si="14"/>
        <v/>
      </c>
      <c r="B177" s="7"/>
      <c r="C177" s="10"/>
      <c r="D177" s="11"/>
      <c r="E177" s="9"/>
      <c r="F177" s="10"/>
      <c r="G177" s="28" t="str">
        <f t="shared" si="10"/>
        <v/>
      </c>
      <c r="H177" s="28" t="str">
        <f t="shared" si="11"/>
        <v/>
      </c>
      <c r="I177" s="2" t="str">
        <f t="shared" si="12"/>
        <v/>
      </c>
      <c r="J177" s="2" t="str">
        <f t="shared" si="13"/>
        <v/>
      </c>
      <c r="K177" s="13"/>
      <c r="O177" s="13"/>
    </row>
    <row r="178" spans="1:15" x14ac:dyDescent="0.25">
      <c r="A178" s="60" t="str">
        <f t="shared" si="14"/>
        <v/>
      </c>
      <c r="B178" s="7"/>
      <c r="C178" s="10"/>
      <c r="D178" s="11"/>
      <c r="E178" s="9"/>
      <c r="F178" s="10"/>
      <c r="G178" s="28" t="str">
        <f t="shared" si="10"/>
        <v/>
      </c>
      <c r="H178" s="28" t="str">
        <f t="shared" si="11"/>
        <v/>
      </c>
      <c r="I178" s="2" t="str">
        <f t="shared" si="12"/>
        <v/>
      </c>
      <c r="J178" s="2" t="str">
        <f t="shared" si="13"/>
        <v/>
      </c>
      <c r="K178" s="13"/>
      <c r="O178" s="13"/>
    </row>
    <row r="179" spans="1:15" x14ac:dyDescent="0.25">
      <c r="A179" s="60" t="str">
        <f t="shared" si="14"/>
        <v/>
      </c>
      <c r="B179" s="7"/>
      <c r="C179" s="10"/>
      <c r="D179" s="11"/>
      <c r="E179" s="9"/>
      <c r="F179" s="10"/>
      <c r="G179" s="28" t="str">
        <f t="shared" si="10"/>
        <v/>
      </c>
      <c r="H179" s="28" t="str">
        <f t="shared" si="11"/>
        <v/>
      </c>
      <c r="I179" s="2" t="str">
        <f t="shared" si="12"/>
        <v/>
      </c>
      <c r="J179" s="2" t="str">
        <f t="shared" si="13"/>
        <v/>
      </c>
      <c r="K179" s="13"/>
      <c r="O179" s="13"/>
    </row>
    <row r="180" spans="1:15" x14ac:dyDescent="0.25">
      <c r="A180" s="60" t="str">
        <f t="shared" si="14"/>
        <v/>
      </c>
      <c r="B180" s="7"/>
      <c r="C180" s="10"/>
      <c r="D180" s="11"/>
      <c r="E180" s="9"/>
      <c r="F180" s="10"/>
      <c r="G180" s="28" t="str">
        <f t="shared" si="10"/>
        <v/>
      </c>
      <c r="H180" s="28" t="str">
        <f t="shared" si="11"/>
        <v/>
      </c>
      <c r="I180" s="2" t="str">
        <f t="shared" si="12"/>
        <v/>
      </c>
      <c r="J180" s="2" t="str">
        <f t="shared" si="13"/>
        <v/>
      </c>
      <c r="K180" s="13"/>
      <c r="O180" s="13"/>
    </row>
    <row r="181" spans="1:15" x14ac:dyDescent="0.25">
      <c r="A181" s="60" t="str">
        <f t="shared" si="14"/>
        <v/>
      </c>
      <c r="B181" s="7"/>
      <c r="C181" s="10"/>
      <c r="D181" s="11"/>
      <c r="E181" s="9"/>
      <c r="F181" s="10"/>
      <c r="G181" s="28" t="str">
        <f t="shared" si="10"/>
        <v/>
      </c>
      <c r="H181" s="28" t="str">
        <f t="shared" si="11"/>
        <v/>
      </c>
      <c r="I181" s="2" t="str">
        <f t="shared" si="12"/>
        <v/>
      </c>
      <c r="J181" s="2" t="str">
        <f t="shared" si="13"/>
        <v/>
      </c>
      <c r="K181" s="13"/>
      <c r="O181" s="13"/>
    </row>
    <row r="182" spans="1:15" x14ac:dyDescent="0.25">
      <c r="A182" s="60" t="str">
        <f t="shared" si="14"/>
        <v/>
      </c>
      <c r="B182" s="7"/>
      <c r="C182" s="10"/>
      <c r="D182" s="11"/>
      <c r="E182" s="9"/>
      <c r="F182" s="10"/>
      <c r="G182" s="28" t="str">
        <f t="shared" si="10"/>
        <v/>
      </c>
      <c r="H182" s="28" t="str">
        <f t="shared" si="11"/>
        <v/>
      </c>
      <c r="I182" s="2" t="str">
        <f t="shared" si="12"/>
        <v/>
      </c>
      <c r="J182" s="2" t="str">
        <f t="shared" si="13"/>
        <v/>
      </c>
      <c r="K182" s="13"/>
      <c r="O182" s="13"/>
    </row>
    <row r="183" spans="1:15" x14ac:dyDescent="0.25">
      <c r="A183" s="60" t="str">
        <f t="shared" si="14"/>
        <v/>
      </c>
      <c r="B183" s="7"/>
      <c r="C183" s="10"/>
      <c r="D183" s="11"/>
      <c r="E183" s="9"/>
      <c r="F183" s="10"/>
      <c r="G183" s="28" t="str">
        <f t="shared" si="10"/>
        <v/>
      </c>
      <c r="H183" s="28" t="str">
        <f t="shared" si="11"/>
        <v/>
      </c>
      <c r="I183" s="2" t="str">
        <f t="shared" si="12"/>
        <v/>
      </c>
      <c r="J183" s="2" t="str">
        <f t="shared" si="13"/>
        <v/>
      </c>
      <c r="K183" s="13"/>
      <c r="O183" s="13"/>
    </row>
    <row r="184" spans="1:15" x14ac:dyDescent="0.25">
      <c r="A184" s="60" t="str">
        <f t="shared" si="14"/>
        <v/>
      </c>
      <c r="B184" s="7"/>
      <c r="C184" s="10"/>
      <c r="D184" s="11"/>
      <c r="E184" s="9"/>
      <c r="F184" s="10"/>
      <c r="G184" s="28" t="str">
        <f t="shared" si="10"/>
        <v/>
      </c>
      <c r="H184" s="28" t="str">
        <f t="shared" si="11"/>
        <v/>
      </c>
      <c r="I184" s="2" t="str">
        <f t="shared" si="12"/>
        <v/>
      </c>
      <c r="J184" s="2" t="str">
        <f t="shared" si="13"/>
        <v/>
      </c>
      <c r="K184" s="13"/>
      <c r="O184" s="13"/>
    </row>
    <row r="185" spans="1:15" x14ac:dyDescent="0.25">
      <c r="A185" s="60" t="str">
        <f t="shared" si="14"/>
        <v/>
      </c>
      <c r="B185" s="7"/>
      <c r="C185" s="10"/>
      <c r="D185" s="11"/>
      <c r="E185" s="9"/>
      <c r="F185" s="10"/>
      <c r="G185" s="28" t="str">
        <f t="shared" si="10"/>
        <v/>
      </c>
      <c r="H185" s="28" t="str">
        <f t="shared" si="11"/>
        <v/>
      </c>
      <c r="I185" s="2" t="str">
        <f t="shared" si="12"/>
        <v/>
      </c>
      <c r="J185" s="2" t="str">
        <f t="shared" si="13"/>
        <v/>
      </c>
      <c r="K185" s="13"/>
      <c r="O185" s="13"/>
    </row>
    <row r="186" spans="1:15" x14ac:dyDescent="0.25">
      <c r="A186" s="60" t="str">
        <f t="shared" si="14"/>
        <v/>
      </c>
      <c r="B186" s="7"/>
      <c r="C186" s="10"/>
      <c r="D186" s="11"/>
      <c r="E186" s="9"/>
      <c r="F186" s="10"/>
      <c r="G186" s="28" t="str">
        <f t="shared" si="10"/>
        <v/>
      </c>
      <c r="H186" s="28" t="str">
        <f t="shared" si="11"/>
        <v/>
      </c>
      <c r="I186" s="2" t="str">
        <f t="shared" si="12"/>
        <v/>
      </c>
      <c r="J186" s="2" t="str">
        <f t="shared" si="13"/>
        <v/>
      </c>
      <c r="K186" s="13"/>
      <c r="O186" s="13"/>
    </row>
    <row r="187" spans="1:15" x14ac:dyDescent="0.25">
      <c r="A187" s="60" t="str">
        <f t="shared" si="14"/>
        <v/>
      </c>
      <c r="B187" s="7"/>
      <c r="C187" s="10"/>
      <c r="D187" s="11"/>
      <c r="E187" s="9"/>
      <c r="F187" s="10"/>
      <c r="G187" s="28" t="str">
        <f t="shared" si="10"/>
        <v/>
      </c>
      <c r="H187" s="28" t="str">
        <f t="shared" si="11"/>
        <v/>
      </c>
      <c r="I187" s="2" t="str">
        <f t="shared" si="12"/>
        <v/>
      </c>
      <c r="J187" s="2" t="str">
        <f t="shared" si="13"/>
        <v/>
      </c>
      <c r="K187" s="13"/>
      <c r="O187" s="13"/>
    </row>
    <row r="188" spans="1:15" x14ac:dyDescent="0.25">
      <c r="A188" s="60" t="str">
        <f t="shared" si="14"/>
        <v/>
      </c>
      <c r="B188" s="7"/>
      <c r="C188" s="10"/>
      <c r="D188" s="11"/>
      <c r="E188" s="9"/>
      <c r="F188" s="10"/>
      <c r="G188" s="28" t="str">
        <f t="shared" si="10"/>
        <v/>
      </c>
      <c r="H188" s="28" t="str">
        <f t="shared" si="11"/>
        <v/>
      </c>
      <c r="I188" s="2" t="str">
        <f t="shared" si="12"/>
        <v/>
      </c>
      <c r="J188" s="2" t="str">
        <f t="shared" si="13"/>
        <v/>
      </c>
      <c r="K188" s="13"/>
      <c r="O188" s="13"/>
    </row>
    <row r="189" spans="1:15" x14ac:dyDescent="0.25">
      <c r="A189" s="60" t="str">
        <f t="shared" si="14"/>
        <v/>
      </c>
      <c r="B189" s="7"/>
      <c r="C189" s="10"/>
      <c r="D189" s="11"/>
      <c r="E189" s="9"/>
      <c r="F189" s="10"/>
      <c r="G189" s="28" t="str">
        <f t="shared" si="10"/>
        <v/>
      </c>
      <c r="H189" s="28" t="str">
        <f t="shared" si="11"/>
        <v/>
      </c>
      <c r="I189" s="2" t="str">
        <f t="shared" si="12"/>
        <v/>
      </c>
      <c r="J189" s="2" t="str">
        <f t="shared" si="13"/>
        <v/>
      </c>
      <c r="K189" s="13"/>
      <c r="O189" s="13"/>
    </row>
    <row r="190" spans="1:15" x14ac:dyDescent="0.25">
      <c r="A190" s="60" t="str">
        <f t="shared" si="14"/>
        <v/>
      </c>
      <c r="B190" s="7"/>
      <c r="C190" s="10"/>
      <c r="D190" s="11"/>
      <c r="E190" s="9"/>
      <c r="F190" s="10"/>
      <c r="G190" s="28" t="str">
        <f t="shared" si="10"/>
        <v/>
      </c>
      <c r="H190" s="28" t="str">
        <f t="shared" si="11"/>
        <v/>
      </c>
      <c r="I190" s="2" t="str">
        <f t="shared" si="12"/>
        <v/>
      </c>
      <c r="J190" s="2" t="str">
        <f t="shared" si="13"/>
        <v/>
      </c>
      <c r="K190" s="13"/>
      <c r="O190" s="13"/>
    </row>
    <row r="191" spans="1:15" x14ac:dyDescent="0.25">
      <c r="A191" s="60" t="str">
        <f t="shared" si="14"/>
        <v/>
      </c>
      <c r="B191" s="7"/>
      <c r="C191" s="10"/>
      <c r="D191" s="11"/>
      <c r="E191" s="9"/>
      <c r="F191" s="10"/>
      <c r="G191" s="28" t="str">
        <f t="shared" si="10"/>
        <v/>
      </c>
      <c r="H191" s="28" t="str">
        <f t="shared" si="11"/>
        <v/>
      </c>
      <c r="I191" s="2" t="str">
        <f t="shared" si="12"/>
        <v/>
      </c>
      <c r="J191" s="2" t="str">
        <f t="shared" si="13"/>
        <v/>
      </c>
      <c r="K191" s="13"/>
      <c r="O191" s="13"/>
    </row>
    <row r="192" spans="1:15" x14ac:dyDescent="0.25">
      <c r="A192" s="60" t="str">
        <f t="shared" si="14"/>
        <v/>
      </c>
      <c r="B192" s="7"/>
      <c r="C192" s="10"/>
      <c r="D192" s="11"/>
      <c r="E192" s="9"/>
      <c r="F192" s="10"/>
      <c r="G192" s="28" t="str">
        <f t="shared" si="10"/>
        <v/>
      </c>
      <c r="H192" s="28" t="str">
        <f t="shared" si="11"/>
        <v/>
      </c>
      <c r="I192" s="2" t="str">
        <f t="shared" si="12"/>
        <v/>
      </c>
      <c r="J192" s="2" t="str">
        <f t="shared" si="13"/>
        <v/>
      </c>
      <c r="K192" s="13"/>
      <c r="O192" s="13"/>
    </row>
    <row r="193" spans="1:15" x14ac:dyDescent="0.25">
      <c r="A193" s="60" t="str">
        <f t="shared" si="14"/>
        <v/>
      </c>
      <c r="B193" s="7"/>
      <c r="C193" s="10"/>
      <c r="D193" s="11"/>
      <c r="E193" s="9"/>
      <c r="F193" s="10"/>
      <c r="G193" s="28" t="str">
        <f t="shared" si="10"/>
        <v/>
      </c>
      <c r="H193" s="28" t="str">
        <f t="shared" si="11"/>
        <v/>
      </c>
      <c r="I193" s="2" t="str">
        <f t="shared" si="12"/>
        <v/>
      </c>
      <c r="J193" s="2" t="str">
        <f t="shared" si="13"/>
        <v/>
      </c>
      <c r="K193" s="13"/>
      <c r="O193" s="13"/>
    </row>
    <row r="194" spans="1:15" x14ac:dyDescent="0.25">
      <c r="A194" s="60" t="str">
        <f t="shared" si="14"/>
        <v/>
      </c>
      <c r="B194" s="7"/>
      <c r="C194" s="10"/>
      <c r="D194" s="11"/>
      <c r="E194" s="9"/>
      <c r="F194" s="10"/>
      <c r="G194" s="28" t="str">
        <f t="shared" si="10"/>
        <v/>
      </c>
      <c r="H194" s="28" t="str">
        <f t="shared" si="11"/>
        <v/>
      </c>
      <c r="I194" s="2" t="str">
        <f t="shared" si="12"/>
        <v/>
      </c>
      <c r="J194" s="2" t="str">
        <f t="shared" si="13"/>
        <v/>
      </c>
      <c r="K194" s="13"/>
      <c r="O194" s="13"/>
    </row>
    <row r="195" spans="1:15" x14ac:dyDescent="0.25">
      <c r="A195" s="60" t="str">
        <f t="shared" si="14"/>
        <v/>
      </c>
      <c r="B195" s="7"/>
      <c r="C195" s="10"/>
      <c r="D195" s="11"/>
      <c r="E195" s="9"/>
      <c r="F195" s="10"/>
      <c r="G195" s="28" t="str">
        <f t="shared" si="10"/>
        <v/>
      </c>
      <c r="H195" s="28" t="str">
        <f t="shared" si="11"/>
        <v/>
      </c>
      <c r="I195" s="2" t="str">
        <f t="shared" si="12"/>
        <v/>
      </c>
      <c r="J195" s="2" t="str">
        <f t="shared" si="13"/>
        <v/>
      </c>
      <c r="K195" s="13"/>
      <c r="O195" s="13"/>
    </row>
    <row r="196" spans="1:15" x14ac:dyDescent="0.25">
      <c r="A196" s="60" t="str">
        <f t="shared" si="14"/>
        <v/>
      </c>
      <c r="B196" s="7"/>
      <c r="C196" s="10"/>
      <c r="D196" s="11"/>
      <c r="E196" s="9"/>
      <c r="F196" s="10"/>
      <c r="G196" s="28" t="str">
        <f t="shared" si="10"/>
        <v/>
      </c>
      <c r="H196" s="28" t="str">
        <f t="shared" si="11"/>
        <v/>
      </c>
      <c r="I196" s="2" t="str">
        <f t="shared" si="12"/>
        <v/>
      </c>
      <c r="J196" s="2" t="str">
        <f t="shared" si="13"/>
        <v/>
      </c>
      <c r="K196" s="13"/>
      <c r="O196" s="13"/>
    </row>
    <row r="197" spans="1:15" x14ac:dyDescent="0.25">
      <c r="A197" s="60" t="str">
        <f t="shared" si="14"/>
        <v/>
      </c>
      <c r="B197" s="7"/>
      <c r="C197" s="10"/>
      <c r="D197" s="11"/>
      <c r="E197" s="9"/>
      <c r="F197" s="10"/>
      <c r="G197" s="28" t="str">
        <f t="shared" si="10"/>
        <v/>
      </c>
      <c r="H197" s="28" t="str">
        <f t="shared" si="11"/>
        <v/>
      </c>
      <c r="I197" s="2" t="str">
        <f t="shared" si="12"/>
        <v/>
      </c>
      <c r="J197" s="2" t="str">
        <f t="shared" si="13"/>
        <v/>
      </c>
      <c r="K197" s="13"/>
      <c r="O197" s="13"/>
    </row>
    <row r="198" spans="1:15" x14ac:dyDescent="0.25">
      <c r="A198" s="60" t="str">
        <f t="shared" si="14"/>
        <v/>
      </c>
      <c r="B198" s="7"/>
      <c r="C198" s="10"/>
      <c r="D198" s="11"/>
      <c r="E198" s="9"/>
      <c r="F198" s="10"/>
      <c r="G198" s="28" t="str">
        <f t="shared" si="10"/>
        <v/>
      </c>
      <c r="H198" s="28" t="str">
        <f t="shared" si="11"/>
        <v/>
      </c>
      <c r="I198" s="2" t="str">
        <f t="shared" si="12"/>
        <v/>
      </c>
      <c r="J198" s="2" t="str">
        <f t="shared" si="13"/>
        <v/>
      </c>
      <c r="K198" s="13"/>
      <c r="O198" s="13"/>
    </row>
    <row r="199" spans="1:15" x14ac:dyDescent="0.25">
      <c r="A199" s="60" t="str">
        <f t="shared" si="14"/>
        <v/>
      </c>
      <c r="B199" s="7"/>
      <c r="C199" s="10"/>
      <c r="D199" s="11"/>
      <c r="E199" s="9"/>
      <c r="F199" s="10"/>
      <c r="G199" s="28" t="str">
        <f t="shared" si="10"/>
        <v/>
      </c>
      <c r="H199" s="28" t="str">
        <f t="shared" si="11"/>
        <v/>
      </c>
      <c r="I199" s="2" t="str">
        <f t="shared" si="12"/>
        <v/>
      </c>
      <c r="J199" s="2" t="str">
        <f t="shared" si="13"/>
        <v/>
      </c>
      <c r="K199" s="13"/>
      <c r="O199" s="13"/>
    </row>
    <row r="200" spans="1:15" x14ac:dyDescent="0.25">
      <c r="A200" s="60" t="str">
        <f t="shared" si="14"/>
        <v/>
      </c>
      <c r="B200" s="7"/>
      <c r="C200" s="10"/>
      <c r="D200" s="11"/>
      <c r="E200" s="9"/>
      <c r="F200" s="10"/>
      <c r="G200" s="28" t="str">
        <f t="shared" si="10"/>
        <v/>
      </c>
      <c r="H200" s="28" t="str">
        <f t="shared" si="11"/>
        <v/>
      </c>
      <c r="I200" s="2" t="str">
        <f t="shared" si="12"/>
        <v/>
      </c>
      <c r="J200" s="2" t="str">
        <f t="shared" si="13"/>
        <v/>
      </c>
      <c r="K200" s="13"/>
      <c r="O200" s="13"/>
    </row>
    <row r="201" spans="1:15" x14ac:dyDescent="0.25">
      <c r="A201" s="60" t="str">
        <f t="shared" si="14"/>
        <v/>
      </c>
      <c r="B201" s="7"/>
      <c r="C201" s="10"/>
      <c r="D201" s="11"/>
      <c r="E201" s="9"/>
      <c r="F201" s="10"/>
      <c r="G201" s="28" t="str">
        <f t="shared" si="10"/>
        <v/>
      </c>
      <c r="H201" s="28" t="str">
        <f t="shared" si="11"/>
        <v/>
      </c>
      <c r="I201" s="2" t="str">
        <f t="shared" si="12"/>
        <v/>
      </c>
      <c r="J201" s="2" t="str">
        <f t="shared" si="13"/>
        <v/>
      </c>
      <c r="K201" s="13"/>
      <c r="O201" s="13"/>
    </row>
    <row r="202" spans="1:15" x14ac:dyDescent="0.25">
      <c r="A202" s="60" t="str">
        <f t="shared" si="14"/>
        <v/>
      </c>
      <c r="B202" s="7"/>
      <c r="C202" s="10"/>
      <c r="D202" s="11"/>
      <c r="E202" s="9"/>
      <c r="F202" s="10"/>
      <c r="G202" s="28" t="str">
        <f t="shared" si="10"/>
        <v/>
      </c>
      <c r="H202" s="28" t="str">
        <f t="shared" si="11"/>
        <v/>
      </c>
      <c r="I202" s="2" t="str">
        <f t="shared" si="12"/>
        <v/>
      </c>
      <c r="J202" s="2" t="str">
        <f t="shared" si="13"/>
        <v/>
      </c>
      <c r="K202" s="13"/>
      <c r="O202" s="13"/>
    </row>
    <row r="203" spans="1:15" x14ac:dyDescent="0.25">
      <c r="A203" s="60" t="str">
        <f t="shared" si="14"/>
        <v/>
      </c>
      <c r="B203" s="7"/>
      <c r="C203" s="10"/>
      <c r="D203" s="11"/>
      <c r="E203" s="9"/>
      <c r="F203" s="10"/>
      <c r="G203" s="28" t="str">
        <f t="shared" si="10"/>
        <v/>
      </c>
      <c r="H203" s="28" t="str">
        <f t="shared" si="11"/>
        <v/>
      </c>
      <c r="I203" s="2" t="str">
        <f t="shared" si="12"/>
        <v/>
      </c>
      <c r="J203" s="2" t="str">
        <f t="shared" si="13"/>
        <v/>
      </c>
      <c r="K203" s="13"/>
      <c r="O203" s="13"/>
    </row>
    <row r="204" spans="1:15" x14ac:dyDescent="0.25">
      <c r="A204" s="60" t="str">
        <f t="shared" si="14"/>
        <v/>
      </c>
      <c r="B204" s="7"/>
      <c r="C204" s="10"/>
      <c r="D204" s="11"/>
      <c r="E204" s="9"/>
      <c r="F204" s="10"/>
      <c r="G204" s="28" t="str">
        <f t="shared" si="10"/>
        <v/>
      </c>
      <c r="H204" s="28" t="str">
        <f t="shared" si="11"/>
        <v/>
      </c>
      <c r="I204" s="2" t="str">
        <f t="shared" si="12"/>
        <v/>
      </c>
      <c r="J204" s="2" t="str">
        <f t="shared" si="13"/>
        <v/>
      </c>
      <c r="K204" s="13"/>
      <c r="O204" s="13"/>
    </row>
    <row r="205" spans="1:15" x14ac:dyDescent="0.25">
      <c r="A205" s="60" t="str">
        <f t="shared" si="14"/>
        <v/>
      </c>
      <c r="B205" s="7"/>
      <c r="C205" s="10"/>
      <c r="D205" s="11"/>
      <c r="E205" s="9"/>
      <c r="F205" s="10"/>
      <c r="G205" s="28" t="str">
        <f t="shared" ref="G205:G268" si="15">IF(ISBLANK(B205),"",((IF(ISBLANK(D205),km,km*2))))</f>
        <v/>
      </c>
      <c r="H205" s="28" t="str">
        <f t="shared" ref="H205:H268" si="16">IF(ISBLANK(B205),"",((IF(ISBLANK(E205),"",km*E205))))</f>
        <v/>
      </c>
      <c r="I205" s="2" t="str">
        <f t="shared" ref="I205:I268" si="17">IF(ISBLANK(B205),"",IF(ISBLANK(D205),((Sats+(E205*Pas))*km),(Sats+(E205*Pas))*(km)+(Sats*km)))</f>
        <v/>
      </c>
      <c r="J205" s="2" t="str">
        <f t="shared" ref="J205:J268" si="18">IF(ISBLANK(B205),"",IF(min-I205-F205&gt;0,(min-I205-F205),""))</f>
        <v/>
      </c>
      <c r="K205" s="13"/>
      <c r="O205" s="13"/>
    </row>
    <row r="206" spans="1:15" x14ac:dyDescent="0.25">
      <c r="A206" s="60" t="str">
        <f t="shared" ref="A206:A269" si="19">IF(ISBLANK(B206),"",B206)</f>
        <v/>
      </c>
      <c r="B206" s="7"/>
      <c r="C206" s="10"/>
      <c r="D206" s="11"/>
      <c r="E206" s="9"/>
      <c r="F206" s="10"/>
      <c r="G206" s="28" t="str">
        <f t="shared" si="15"/>
        <v/>
      </c>
      <c r="H206" s="28" t="str">
        <f t="shared" si="16"/>
        <v/>
      </c>
      <c r="I206" s="2" t="str">
        <f t="shared" si="17"/>
        <v/>
      </c>
      <c r="J206" s="2" t="str">
        <f t="shared" si="18"/>
        <v/>
      </c>
      <c r="K206" s="13"/>
      <c r="O206" s="13"/>
    </row>
    <row r="207" spans="1:15" x14ac:dyDescent="0.25">
      <c r="A207" s="60" t="str">
        <f t="shared" si="19"/>
        <v/>
      </c>
      <c r="B207" s="7"/>
      <c r="C207" s="10"/>
      <c r="D207" s="11"/>
      <c r="E207" s="9"/>
      <c r="F207" s="10"/>
      <c r="G207" s="28" t="str">
        <f t="shared" si="15"/>
        <v/>
      </c>
      <c r="H207" s="28" t="str">
        <f t="shared" si="16"/>
        <v/>
      </c>
      <c r="I207" s="2" t="str">
        <f t="shared" si="17"/>
        <v/>
      </c>
      <c r="J207" s="2" t="str">
        <f t="shared" si="18"/>
        <v/>
      </c>
      <c r="K207" s="13"/>
      <c r="O207" s="13"/>
    </row>
    <row r="208" spans="1:15" x14ac:dyDescent="0.25">
      <c r="A208" s="60" t="str">
        <f t="shared" si="19"/>
        <v/>
      </c>
      <c r="B208" s="7"/>
      <c r="C208" s="10"/>
      <c r="D208" s="11"/>
      <c r="E208" s="9"/>
      <c r="F208" s="10"/>
      <c r="G208" s="28" t="str">
        <f t="shared" si="15"/>
        <v/>
      </c>
      <c r="H208" s="28" t="str">
        <f t="shared" si="16"/>
        <v/>
      </c>
      <c r="I208" s="2" t="str">
        <f t="shared" si="17"/>
        <v/>
      </c>
      <c r="J208" s="2" t="str">
        <f t="shared" si="18"/>
        <v/>
      </c>
      <c r="K208" s="13"/>
      <c r="O208" s="13"/>
    </row>
    <row r="209" spans="1:15" x14ac:dyDescent="0.25">
      <c r="A209" s="60" t="str">
        <f t="shared" si="19"/>
        <v/>
      </c>
      <c r="B209" s="7"/>
      <c r="C209" s="10"/>
      <c r="D209" s="11"/>
      <c r="E209" s="9"/>
      <c r="F209" s="10"/>
      <c r="G209" s="28" t="str">
        <f t="shared" si="15"/>
        <v/>
      </c>
      <c r="H209" s="28" t="str">
        <f t="shared" si="16"/>
        <v/>
      </c>
      <c r="I209" s="2" t="str">
        <f t="shared" si="17"/>
        <v/>
      </c>
      <c r="J209" s="2" t="str">
        <f t="shared" si="18"/>
        <v/>
      </c>
      <c r="K209" s="13"/>
      <c r="O209" s="13"/>
    </row>
    <row r="210" spans="1:15" x14ac:dyDescent="0.25">
      <c r="A210" s="60" t="str">
        <f t="shared" si="19"/>
        <v/>
      </c>
      <c r="B210" s="7"/>
      <c r="C210" s="10"/>
      <c r="D210" s="11"/>
      <c r="E210" s="9"/>
      <c r="F210" s="10"/>
      <c r="G210" s="28" t="str">
        <f t="shared" si="15"/>
        <v/>
      </c>
      <c r="H210" s="28" t="str">
        <f t="shared" si="16"/>
        <v/>
      </c>
      <c r="I210" s="2" t="str">
        <f t="shared" si="17"/>
        <v/>
      </c>
      <c r="J210" s="2" t="str">
        <f t="shared" si="18"/>
        <v/>
      </c>
      <c r="K210" s="13"/>
      <c r="O210" s="13"/>
    </row>
    <row r="211" spans="1:15" x14ac:dyDescent="0.25">
      <c r="A211" s="60" t="str">
        <f t="shared" si="19"/>
        <v/>
      </c>
      <c r="B211" s="7"/>
      <c r="C211" s="10"/>
      <c r="D211" s="11"/>
      <c r="E211" s="9"/>
      <c r="F211" s="10"/>
      <c r="G211" s="28" t="str">
        <f t="shared" si="15"/>
        <v/>
      </c>
      <c r="H211" s="28" t="str">
        <f t="shared" si="16"/>
        <v/>
      </c>
      <c r="I211" s="2" t="str">
        <f t="shared" si="17"/>
        <v/>
      </c>
      <c r="J211" s="2" t="str">
        <f t="shared" si="18"/>
        <v/>
      </c>
      <c r="K211" s="13"/>
      <c r="O211" s="13"/>
    </row>
    <row r="212" spans="1:15" x14ac:dyDescent="0.25">
      <c r="A212" s="60" t="str">
        <f t="shared" si="19"/>
        <v/>
      </c>
      <c r="B212" s="7"/>
      <c r="C212" s="10"/>
      <c r="D212" s="11"/>
      <c r="E212" s="9"/>
      <c r="F212" s="10"/>
      <c r="G212" s="28" t="str">
        <f t="shared" si="15"/>
        <v/>
      </c>
      <c r="H212" s="28" t="str">
        <f t="shared" si="16"/>
        <v/>
      </c>
      <c r="I212" s="2" t="str">
        <f t="shared" si="17"/>
        <v/>
      </c>
      <c r="J212" s="2" t="str">
        <f t="shared" si="18"/>
        <v/>
      </c>
      <c r="K212" s="13"/>
      <c r="O212" s="13"/>
    </row>
    <row r="213" spans="1:15" x14ac:dyDescent="0.25">
      <c r="A213" s="60" t="str">
        <f t="shared" si="19"/>
        <v/>
      </c>
      <c r="B213" s="7"/>
      <c r="C213" s="10"/>
      <c r="D213" s="11"/>
      <c r="E213" s="9"/>
      <c r="F213" s="10"/>
      <c r="G213" s="28" t="str">
        <f t="shared" si="15"/>
        <v/>
      </c>
      <c r="H213" s="28" t="str">
        <f t="shared" si="16"/>
        <v/>
      </c>
      <c r="I213" s="2" t="str">
        <f t="shared" si="17"/>
        <v/>
      </c>
      <c r="J213" s="2" t="str">
        <f t="shared" si="18"/>
        <v/>
      </c>
      <c r="K213" s="13"/>
      <c r="O213" s="13"/>
    </row>
    <row r="214" spans="1:15" x14ac:dyDescent="0.25">
      <c r="A214" s="60" t="str">
        <f t="shared" si="19"/>
        <v/>
      </c>
      <c r="B214" s="7"/>
      <c r="C214" s="10"/>
      <c r="D214" s="11"/>
      <c r="E214" s="9"/>
      <c r="F214" s="10"/>
      <c r="G214" s="28" t="str">
        <f t="shared" si="15"/>
        <v/>
      </c>
      <c r="H214" s="28" t="str">
        <f t="shared" si="16"/>
        <v/>
      </c>
      <c r="I214" s="2" t="str">
        <f t="shared" si="17"/>
        <v/>
      </c>
      <c r="J214" s="2" t="str">
        <f t="shared" si="18"/>
        <v/>
      </c>
      <c r="K214" s="13"/>
      <c r="O214" s="13"/>
    </row>
    <row r="215" spans="1:15" x14ac:dyDescent="0.25">
      <c r="A215" s="60" t="str">
        <f t="shared" si="19"/>
        <v/>
      </c>
      <c r="B215" s="7"/>
      <c r="C215" s="10"/>
      <c r="D215" s="11"/>
      <c r="E215" s="9"/>
      <c r="F215" s="10"/>
      <c r="G215" s="28" t="str">
        <f t="shared" si="15"/>
        <v/>
      </c>
      <c r="H215" s="28" t="str">
        <f t="shared" si="16"/>
        <v/>
      </c>
      <c r="I215" s="2" t="str">
        <f t="shared" si="17"/>
        <v/>
      </c>
      <c r="J215" s="2" t="str">
        <f t="shared" si="18"/>
        <v/>
      </c>
      <c r="K215" s="13"/>
      <c r="O215" s="13"/>
    </row>
    <row r="216" spans="1:15" x14ac:dyDescent="0.25">
      <c r="A216" s="60" t="str">
        <f t="shared" si="19"/>
        <v/>
      </c>
      <c r="B216" s="7"/>
      <c r="C216" s="10"/>
      <c r="D216" s="11"/>
      <c r="E216" s="9"/>
      <c r="F216" s="10"/>
      <c r="G216" s="28" t="str">
        <f t="shared" si="15"/>
        <v/>
      </c>
      <c r="H216" s="28" t="str">
        <f t="shared" si="16"/>
        <v/>
      </c>
      <c r="I216" s="2" t="str">
        <f t="shared" si="17"/>
        <v/>
      </c>
      <c r="J216" s="2" t="str">
        <f t="shared" si="18"/>
        <v/>
      </c>
      <c r="K216" s="13"/>
      <c r="O216" s="13"/>
    </row>
    <row r="217" spans="1:15" x14ac:dyDescent="0.25">
      <c r="A217" s="60" t="str">
        <f t="shared" si="19"/>
        <v/>
      </c>
      <c r="B217" s="7"/>
      <c r="C217" s="10"/>
      <c r="D217" s="11"/>
      <c r="E217" s="9"/>
      <c r="F217" s="10"/>
      <c r="G217" s="28" t="str">
        <f t="shared" si="15"/>
        <v/>
      </c>
      <c r="H217" s="28" t="str">
        <f t="shared" si="16"/>
        <v/>
      </c>
      <c r="I217" s="2" t="str">
        <f t="shared" si="17"/>
        <v/>
      </c>
      <c r="J217" s="2" t="str">
        <f t="shared" si="18"/>
        <v/>
      </c>
      <c r="K217" s="13"/>
      <c r="O217" s="13"/>
    </row>
    <row r="218" spans="1:15" x14ac:dyDescent="0.25">
      <c r="A218" s="60" t="str">
        <f t="shared" si="19"/>
        <v/>
      </c>
      <c r="B218" s="7"/>
      <c r="C218" s="10"/>
      <c r="D218" s="11"/>
      <c r="E218" s="9"/>
      <c r="F218" s="10"/>
      <c r="G218" s="28" t="str">
        <f t="shared" si="15"/>
        <v/>
      </c>
      <c r="H218" s="28" t="str">
        <f t="shared" si="16"/>
        <v/>
      </c>
      <c r="I218" s="2" t="str">
        <f t="shared" si="17"/>
        <v/>
      </c>
      <c r="J218" s="2" t="str">
        <f t="shared" si="18"/>
        <v/>
      </c>
      <c r="K218" s="13"/>
      <c r="O218" s="13"/>
    </row>
    <row r="219" spans="1:15" x14ac:dyDescent="0.25">
      <c r="A219" s="60" t="str">
        <f t="shared" si="19"/>
        <v/>
      </c>
      <c r="B219" s="7"/>
      <c r="C219" s="10"/>
      <c r="D219" s="11"/>
      <c r="E219" s="9"/>
      <c r="F219" s="10"/>
      <c r="G219" s="28" t="str">
        <f t="shared" si="15"/>
        <v/>
      </c>
      <c r="H219" s="28" t="str">
        <f t="shared" si="16"/>
        <v/>
      </c>
      <c r="I219" s="2" t="str">
        <f t="shared" si="17"/>
        <v/>
      </c>
      <c r="J219" s="2" t="str">
        <f t="shared" si="18"/>
        <v/>
      </c>
      <c r="K219" s="13"/>
      <c r="O219" s="13"/>
    </row>
    <row r="220" spans="1:15" x14ac:dyDescent="0.25">
      <c r="A220" s="60" t="str">
        <f t="shared" si="19"/>
        <v/>
      </c>
      <c r="B220" s="7"/>
      <c r="C220" s="10"/>
      <c r="D220" s="11"/>
      <c r="E220" s="9"/>
      <c r="F220" s="10"/>
      <c r="G220" s="28" t="str">
        <f t="shared" si="15"/>
        <v/>
      </c>
      <c r="H220" s="28" t="str">
        <f t="shared" si="16"/>
        <v/>
      </c>
      <c r="I220" s="2" t="str">
        <f t="shared" si="17"/>
        <v/>
      </c>
      <c r="J220" s="2" t="str">
        <f t="shared" si="18"/>
        <v/>
      </c>
      <c r="K220" s="13"/>
      <c r="O220" s="13"/>
    </row>
    <row r="221" spans="1:15" x14ac:dyDescent="0.25">
      <c r="A221" s="60" t="str">
        <f t="shared" si="19"/>
        <v/>
      </c>
      <c r="B221" s="7"/>
      <c r="C221" s="10"/>
      <c r="D221" s="11"/>
      <c r="E221" s="9"/>
      <c r="F221" s="10"/>
      <c r="G221" s="28" t="str">
        <f t="shared" si="15"/>
        <v/>
      </c>
      <c r="H221" s="28" t="str">
        <f t="shared" si="16"/>
        <v/>
      </c>
      <c r="I221" s="2" t="str">
        <f t="shared" si="17"/>
        <v/>
      </c>
      <c r="J221" s="2" t="str">
        <f t="shared" si="18"/>
        <v/>
      </c>
      <c r="K221" s="13"/>
      <c r="O221" s="13"/>
    </row>
    <row r="222" spans="1:15" x14ac:dyDescent="0.25">
      <c r="A222" s="60" t="str">
        <f t="shared" si="19"/>
        <v/>
      </c>
      <c r="B222" s="7"/>
      <c r="C222" s="10"/>
      <c r="D222" s="11"/>
      <c r="E222" s="9"/>
      <c r="F222" s="10"/>
      <c r="G222" s="28" t="str">
        <f t="shared" si="15"/>
        <v/>
      </c>
      <c r="H222" s="28" t="str">
        <f t="shared" si="16"/>
        <v/>
      </c>
      <c r="I222" s="2" t="str">
        <f t="shared" si="17"/>
        <v/>
      </c>
      <c r="J222" s="2" t="str">
        <f t="shared" si="18"/>
        <v/>
      </c>
      <c r="K222" s="13"/>
      <c r="O222" s="13"/>
    </row>
    <row r="223" spans="1:15" x14ac:dyDescent="0.25">
      <c r="A223" s="60" t="str">
        <f t="shared" si="19"/>
        <v/>
      </c>
      <c r="B223" s="7"/>
      <c r="C223" s="10"/>
      <c r="D223" s="11"/>
      <c r="E223" s="9"/>
      <c r="F223" s="10"/>
      <c r="G223" s="28" t="str">
        <f t="shared" si="15"/>
        <v/>
      </c>
      <c r="H223" s="28" t="str">
        <f t="shared" si="16"/>
        <v/>
      </c>
      <c r="I223" s="2" t="str">
        <f t="shared" si="17"/>
        <v/>
      </c>
      <c r="J223" s="2" t="str">
        <f t="shared" si="18"/>
        <v/>
      </c>
      <c r="K223" s="13"/>
      <c r="O223" s="13"/>
    </row>
    <row r="224" spans="1:15" x14ac:dyDescent="0.25">
      <c r="A224" s="60" t="str">
        <f t="shared" si="19"/>
        <v/>
      </c>
      <c r="B224" s="7"/>
      <c r="C224" s="10"/>
      <c r="D224" s="11"/>
      <c r="E224" s="9"/>
      <c r="F224" s="10"/>
      <c r="G224" s="28" t="str">
        <f t="shared" si="15"/>
        <v/>
      </c>
      <c r="H224" s="28" t="str">
        <f t="shared" si="16"/>
        <v/>
      </c>
      <c r="I224" s="2" t="str">
        <f t="shared" si="17"/>
        <v/>
      </c>
      <c r="J224" s="2" t="str">
        <f t="shared" si="18"/>
        <v/>
      </c>
      <c r="K224" s="13"/>
      <c r="O224" s="13"/>
    </row>
    <row r="225" spans="1:15" x14ac:dyDescent="0.25">
      <c r="A225" s="60" t="str">
        <f t="shared" si="19"/>
        <v/>
      </c>
      <c r="B225" s="7"/>
      <c r="C225" s="10"/>
      <c r="D225" s="11"/>
      <c r="E225" s="9"/>
      <c r="F225" s="10"/>
      <c r="G225" s="28" t="str">
        <f t="shared" si="15"/>
        <v/>
      </c>
      <c r="H225" s="28" t="str">
        <f t="shared" si="16"/>
        <v/>
      </c>
      <c r="I225" s="2" t="str">
        <f t="shared" si="17"/>
        <v/>
      </c>
      <c r="J225" s="2" t="str">
        <f t="shared" si="18"/>
        <v/>
      </c>
      <c r="K225" s="13"/>
      <c r="O225" s="13"/>
    </row>
    <row r="226" spans="1:15" x14ac:dyDescent="0.25">
      <c r="A226" s="60" t="str">
        <f t="shared" si="19"/>
        <v/>
      </c>
      <c r="B226" s="7"/>
      <c r="C226" s="10"/>
      <c r="D226" s="11"/>
      <c r="E226" s="9"/>
      <c r="F226" s="10"/>
      <c r="G226" s="28" t="str">
        <f t="shared" si="15"/>
        <v/>
      </c>
      <c r="H226" s="28" t="str">
        <f t="shared" si="16"/>
        <v/>
      </c>
      <c r="I226" s="2" t="str">
        <f t="shared" si="17"/>
        <v/>
      </c>
      <c r="J226" s="2" t="str">
        <f t="shared" si="18"/>
        <v/>
      </c>
      <c r="K226" s="13"/>
      <c r="O226" s="13"/>
    </row>
    <row r="227" spans="1:15" x14ac:dyDescent="0.25">
      <c r="A227" s="60" t="str">
        <f t="shared" si="19"/>
        <v/>
      </c>
      <c r="B227" s="7"/>
      <c r="C227" s="10"/>
      <c r="D227" s="11"/>
      <c r="E227" s="9"/>
      <c r="F227" s="10"/>
      <c r="G227" s="28" t="str">
        <f t="shared" si="15"/>
        <v/>
      </c>
      <c r="H227" s="28" t="str">
        <f t="shared" si="16"/>
        <v/>
      </c>
      <c r="I227" s="2" t="str">
        <f t="shared" si="17"/>
        <v/>
      </c>
      <c r="J227" s="2" t="str">
        <f t="shared" si="18"/>
        <v/>
      </c>
      <c r="K227" s="13"/>
      <c r="O227" s="13"/>
    </row>
    <row r="228" spans="1:15" x14ac:dyDescent="0.25">
      <c r="A228" s="60" t="str">
        <f t="shared" si="19"/>
        <v/>
      </c>
      <c r="B228" s="7"/>
      <c r="C228" s="10"/>
      <c r="D228" s="11"/>
      <c r="E228" s="9"/>
      <c r="F228" s="10"/>
      <c r="G228" s="28" t="str">
        <f t="shared" si="15"/>
        <v/>
      </c>
      <c r="H228" s="28" t="str">
        <f t="shared" si="16"/>
        <v/>
      </c>
      <c r="I228" s="2" t="str">
        <f t="shared" si="17"/>
        <v/>
      </c>
      <c r="J228" s="2" t="str">
        <f t="shared" si="18"/>
        <v/>
      </c>
      <c r="K228" s="13"/>
      <c r="O228" s="13"/>
    </row>
    <row r="229" spans="1:15" x14ac:dyDescent="0.25">
      <c r="A229" s="60" t="str">
        <f t="shared" si="19"/>
        <v/>
      </c>
      <c r="B229" s="7"/>
      <c r="C229" s="10"/>
      <c r="D229" s="11"/>
      <c r="E229" s="9"/>
      <c r="F229" s="10"/>
      <c r="G229" s="28" t="str">
        <f t="shared" si="15"/>
        <v/>
      </c>
      <c r="H229" s="28" t="str">
        <f t="shared" si="16"/>
        <v/>
      </c>
      <c r="I229" s="2" t="str">
        <f t="shared" si="17"/>
        <v/>
      </c>
      <c r="J229" s="2" t="str">
        <f t="shared" si="18"/>
        <v/>
      </c>
      <c r="K229" s="13"/>
      <c r="O229" s="13"/>
    </row>
    <row r="230" spans="1:15" x14ac:dyDescent="0.25">
      <c r="A230" s="60" t="str">
        <f t="shared" si="19"/>
        <v/>
      </c>
      <c r="B230" s="7"/>
      <c r="C230" s="10"/>
      <c r="D230" s="11"/>
      <c r="E230" s="9"/>
      <c r="F230" s="10"/>
      <c r="G230" s="28" t="str">
        <f t="shared" si="15"/>
        <v/>
      </c>
      <c r="H230" s="28" t="str">
        <f t="shared" si="16"/>
        <v/>
      </c>
      <c r="I230" s="2" t="str">
        <f t="shared" si="17"/>
        <v/>
      </c>
      <c r="J230" s="2" t="str">
        <f t="shared" si="18"/>
        <v/>
      </c>
      <c r="K230" s="13"/>
      <c r="O230" s="13"/>
    </row>
    <row r="231" spans="1:15" x14ac:dyDescent="0.25">
      <c r="A231" s="60" t="str">
        <f t="shared" si="19"/>
        <v/>
      </c>
      <c r="B231" s="7"/>
      <c r="C231" s="10"/>
      <c r="D231" s="11"/>
      <c r="E231" s="9"/>
      <c r="F231" s="10"/>
      <c r="G231" s="28" t="str">
        <f t="shared" si="15"/>
        <v/>
      </c>
      <c r="H231" s="28" t="str">
        <f t="shared" si="16"/>
        <v/>
      </c>
      <c r="I231" s="2" t="str">
        <f t="shared" si="17"/>
        <v/>
      </c>
      <c r="J231" s="2" t="str">
        <f t="shared" si="18"/>
        <v/>
      </c>
      <c r="K231" s="13"/>
      <c r="O231" s="13"/>
    </row>
    <row r="232" spans="1:15" x14ac:dyDescent="0.25">
      <c r="A232" s="60" t="str">
        <f t="shared" si="19"/>
        <v/>
      </c>
      <c r="B232" s="7"/>
      <c r="C232" s="10"/>
      <c r="D232" s="11"/>
      <c r="E232" s="9"/>
      <c r="F232" s="10"/>
      <c r="G232" s="28" t="str">
        <f t="shared" si="15"/>
        <v/>
      </c>
      <c r="H232" s="28" t="str">
        <f t="shared" si="16"/>
        <v/>
      </c>
      <c r="I232" s="2" t="str">
        <f t="shared" si="17"/>
        <v/>
      </c>
      <c r="J232" s="2" t="str">
        <f t="shared" si="18"/>
        <v/>
      </c>
      <c r="K232" s="13"/>
      <c r="O232" s="13"/>
    </row>
    <row r="233" spans="1:15" x14ac:dyDescent="0.25">
      <c r="A233" s="60" t="str">
        <f t="shared" si="19"/>
        <v/>
      </c>
      <c r="B233" s="7"/>
      <c r="C233" s="10"/>
      <c r="D233" s="11"/>
      <c r="E233" s="9"/>
      <c r="F233" s="10"/>
      <c r="G233" s="28" t="str">
        <f t="shared" si="15"/>
        <v/>
      </c>
      <c r="H233" s="28" t="str">
        <f t="shared" si="16"/>
        <v/>
      </c>
      <c r="I233" s="2" t="str">
        <f t="shared" si="17"/>
        <v/>
      </c>
      <c r="J233" s="2" t="str">
        <f t="shared" si="18"/>
        <v/>
      </c>
      <c r="K233" s="13"/>
      <c r="O233" s="13"/>
    </row>
    <row r="234" spans="1:15" x14ac:dyDescent="0.25">
      <c r="A234" s="60" t="str">
        <f t="shared" si="19"/>
        <v/>
      </c>
      <c r="B234" s="7"/>
      <c r="C234" s="10"/>
      <c r="D234" s="11"/>
      <c r="E234" s="9"/>
      <c r="F234" s="10"/>
      <c r="G234" s="28" t="str">
        <f t="shared" si="15"/>
        <v/>
      </c>
      <c r="H234" s="28" t="str">
        <f t="shared" si="16"/>
        <v/>
      </c>
      <c r="I234" s="2" t="str">
        <f t="shared" si="17"/>
        <v/>
      </c>
      <c r="J234" s="2" t="str">
        <f t="shared" si="18"/>
        <v/>
      </c>
      <c r="K234" s="13"/>
      <c r="O234" s="13"/>
    </row>
    <row r="235" spans="1:15" x14ac:dyDescent="0.25">
      <c r="A235" s="60" t="str">
        <f t="shared" si="19"/>
        <v/>
      </c>
      <c r="B235" s="7"/>
      <c r="C235" s="10"/>
      <c r="D235" s="11"/>
      <c r="E235" s="9"/>
      <c r="F235" s="10"/>
      <c r="G235" s="28" t="str">
        <f t="shared" si="15"/>
        <v/>
      </c>
      <c r="H235" s="28" t="str">
        <f t="shared" si="16"/>
        <v/>
      </c>
      <c r="I235" s="2" t="str">
        <f t="shared" si="17"/>
        <v/>
      </c>
      <c r="J235" s="2" t="str">
        <f t="shared" si="18"/>
        <v/>
      </c>
      <c r="K235" s="13"/>
      <c r="O235" s="13"/>
    </row>
    <row r="236" spans="1:15" x14ac:dyDescent="0.25">
      <c r="A236" s="60" t="str">
        <f t="shared" si="19"/>
        <v/>
      </c>
      <c r="B236" s="7"/>
      <c r="C236" s="10"/>
      <c r="D236" s="11"/>
      <c r="E236" s="9"/>
      <c r="F236" s="10"/>
      <c r="G236" s="28" t="str">
        <f t="shared" si="15"/>
        <v/>
      </c>
      <c r="H236" s="28" t="str">
        <f t="shared" si="16"/>
        <v/>
      </c>
      <c r="I236" s="2" t="str">
        <f t="shared" si="17"/>
        <v/>
      </c>
      <c r="J236" s="2" t="str">
        <f t="shared" si="18"/>
        <v/>
      </c>
      <c r="K236" s="13"/>
      <c r="O236" s="13"/>
    </row>
    <row r="237" spans="1:15" x14ac:dyDescent="0.25">
      <c r="A237" s="60" t="str">
        <f t="shared" si="19"/>
        <v/>
      </c>
      <c r="B237" s="7"/>
      <c r="C237" s="10"/>
      <c r="D237" s="11"/>
      <c r="E237" s="9"/>
      <c r="F237" s="10"/>
      <c r="G237" s="28" t="str">
        <f t="shared" si="15"/>
        <v/>
      </c>
      <c r="H237" s="28" t="str">
        <f t="shared" si="16"/>
        <v/>
      </c>
      <c r="I237" s="2" t="str">
        <f t="shared" si="17"/>
        <v/>
      </c>
      <c r="J237" s="2" t="str">
        <f t="shared" si="18"/>
        <v/>
      </c>
      <c r="K237" s="13"/>
      <c r="O237" s="13"/>
    </row>
    <row r="238" spans="1:15" x14ac:dyDescent="0.25">
      <c r="A238" s="60" t="str">
        <f t="shared" si="19"/>
        <v/>
      </c>
      <c r="B238" s="7"/>
      <c r="C238" s="10"/>
      <c r="D238" s="11"/>
      <c r="E238" s="9"/>
      <c r="F238" s="10"/>
      <c r="G238" s="28" t="str">
        <f t="shared" si="15"/>
        <v/>
      </c>
      <c r="H238" s="28" t="str">
        <f t="shared" si="16"/>
        <v/>
      </c>
      <c r="I238" s="2" t="str">
        <f t="shared" si="17"/>
        <v/>
      </c>
      <c r="J238" s="2" t="str">
        <f t="shared" si="18"/>
        <v/>
      </c>
      <c r="K238" s="13"/>
      <c r="O238" s="13"/>
    </row>
    <row r="239" spans="1:15" x14ac:dyDescent="0.25">
      <c r="A239" s="60" t="str">
        <f t="shared" si="19"/>
        <v/>
      </c>
      <c r="B239" s="7"/>
      <c r="C239" s="10"/>
      <c r="D239" s="11"/>
      <c r="E239" s="9"/>
      <c r="F239" s="10"/>
      <c r="G239" s="28" t="str">
        <f t="shared" si="15"/>
        <v/>
      </c>
      <c r="H239" s="28" t="str">
        <f t="shared" si="16"/>
        <v/>
      </c>
      <c r="I239" s="2" t="str">
        <f t="shared" si="17"/>
        <v/>
      </c>
      <c r="J239" s="2" t="str">
        <f t="shared" si="18"/>
        <v/>
      </c>
      <c r="K239" s="13"/>
      <c r="O239" s="13"/>
    </row>
    <row r="240" spans="1:15" x14ac:dyDescent="0.25">
      <c r="A240" s="60" t="str">
        <f t="shared" si="19"/>
        <v/>
      </c>
      <c r="B240" s="7"/>
      <c r="C240" s="10"/>
      <c r="D240" s="11"/>
      <c r="E240" s="9"/>
      <c r="F240" s="10"/>
      <c r="G240" s="28" t="str">
        <f t="shared" si="15"/>
        <v/>
      </c>
      <c r="H240" s="28" t="str">
        <f t="shared" si="16"/>
        <v/>
      </c>
      <c r="I240" s="2" t="str">
        <f t="shared" si="17"/>
        <v/>
      </c>
      <c r="J240" s="2" t="str">
        <f t="shared" si="18"/>
        <v/>
      </c>
      <c r="K240" s="13"/>
      <c r="O240" s="13"/>
    </row>
    <row r="241" spans="1:15" x14ac:dyDescent="0.25">
      <c r="A241" s="60" t="str">
        <f t="shared" si="19"/>
        <v/>
      </c>
      <c r="B241" s="7"/>
      <c r="C241" s="10"/>
      <c r="D241" s="11"/>
      <c r="E241" s="9"/>
      <c r="F241" s="10"/>
      <c r="G241" s="28" t="str">
        <f t="shared" si="15"/>
        <v/>
      </c>
      <c r="H241" s="28" t="str">
        <f t="shared" si="16"/>
        <v/>
      </c>
      <c r="I241" s="2" t="str">
        <f t="shared" si="17"/>
        <v/>
      </c>
      <c r="J241" s="2" t="str">
        <f t="shared" si="18"/>
        <v/>
      </c>
      <c r="K241" s="13"/>
      <c r="O241" s="13"/>
    </row>
    <row r="242" spans="1:15" x14ac:dyDescent="0.25">
      <c r="A242" s="60" t="str">
        <f t="shared" si="19"/>
        <v/>
      </c>
      <c r="B242" s="7"/>
      <c r="C242" s="10"/>
      <c r="D242" s="11"/>
      <c r="E242" s="9"/>
      <c r="F242" s="10"/>
      <c r="G242" s="28" t="str">
        <f t="shared" si="15"/>
        <v/>
      </c>
      <c r="H242" s="28" t="str">
        <f t="shared" si="16"/>
        <v/>
      </c>
      <c r="I242" s="2" t="str">
        <f t="shared" si="17"/>
        <v/>
      </c>
      <c r="J242" s="2" t="str">
        <f t="shared" si="18"/>
        <v/>
      </c>
      <c r="K242" s="13"/>
      <c r="O242" s="13"/>
    </row>
    <row r="243" spans="1:15" x14ac:dyDescent="0.25">
      <c r="A243" s="60" t="str">
        <f t="shared" si="19"/>
        <v/>
      </c>
      <c r="B243" s="7"/>
      <c r="C243" s="10"/>
      <c r="D243" s="11"/>
      <c r="E243" s="9"/>
      <c r="F243" s="10"/>
      <c r="G243" s="28" t="str">
        <f t="shared" si="15"/>
        <v/>
      </c>
      <c r="H243" s="28" t="str">
        <f t="shared" si="16"/>
        <v/>
      </c>
      <c r="I243" s="2" t="str">
        <f t="shared" si="17"/>
        <v/>
      </c>
      <c r="J243" s="2" t="str">
        <f t="shared" si="18"/>
        <v/>
      </c>
      <c r="K243" s="13"/>
      <c r="O243" s="13"/>
    </row>
    <row r="244" spans="1:15" x14ac:dyDescent="0.25">
      <c r="A244" s="60" t="str">
        <f t="shared" si="19"/>
        <v/>
      </c>
      <c r="B244" s="7"/>
      <c r="C244" s="10"/>
      <c r="D244" s="11"/>
      <c r="E244" s="9"/>
      <c r="F244" s="10"/>
      <c r="G244" s="28" t="str">
        <f t="shared" si="15"/>
        <v/>
      </c>
      <c r="H244" s="28" t="str">
        <f t="shared" si="16"/>
        <v/>
      </c>
      <c r="I244" s="2" t="str">
        <f t="shared" si="17"/>
        <v/>
      </c>
      <c r="J244" s="2" t="str">
        <f t="shared" si="18"/>
        <v/>
      </c>
      <c r="K244" s="13"/>
      <c r="O244" s="13"/>
    </row>
    <row r="245" spans="1:15" x14ac:dyDescent="0.25">
      <c r="A245" s="60" t="str">
        <f t="shared" si="19"/>
        <v/>
      </c>
      <c r="B245" s="7"/>
      <c r="C245" s="10"/>
      <c r="D245" s="11"/>
      <c r="E245" s="9"/>
      <c r="F245" s="10"/>
      <c r="G245" s="28" t="str">
        <f t="shared" si="15"/>
        <v/>
      </c>
      <c r="H245" s="28" t="str">
        <f t="shared" si="16"/>
        <v/>
      </c>
      <c r="I245" s="2" t="str">
        <f t="shared" si="17"/>
        <v/>
      </c>
      <c r="J245" s="2" t="str">
        <f t="shared" si="18"/>
        <v/>
      </c>
      <c r="K245" s="13"/>
      <c r="O245" s="13"/>
    </row>
    <row r="246" spans="1:15" x14ac:dyDescent="0.25">
      <c r="A246" s="60" t="str">
        <f t="shared" si="19"/>
        <v/>
      </c>
      <c r="B246" s="7"/>
      <c r="C246" s="10"/>
      <c r="D246" s="11"/>
      <c r="E246" s="9"/>
      <c r="F246" s="10"/>
      <c r="G246" s="28" t="str">
        <f t="shared" si="15"/>
        <v/>
      </c>
      <c r="H246" s="28" t="str">
        <f t="shared" si="16"/>
        <v/>
      </c>
      <c r="I246" s="2" t="str">
        <f t="shared" si="17"/>
        <v/>
      </c>
      <c r="J246" s="2" t="str">
        <f t="shared" si="18"/>
        <v/>
      </c>
      <c r="K246" s="13"/>
      <c r="O246" s="13"/>
    </row>
    <row r="247" spans="1:15" x14ac:dyDescent="0.25">
      <c r="A247" s="60" t="str">
        <f t="shared" si="19"/>
        <v/>
      </c>
      <c r="B247" s="7"/>
      <c r="C247" s="10"/>
      <c r="D247" s="11"/>
      <c r="E247" s="9"/>
      <c r="F247" s="10"/>
      <c r="G247" s="28" t="str">
        <f t="shared" si="15"/>
        <v/>
      </c>
      <c r="H247" s="28" t="str">
        <f t="shared" si="16"/>
        <v/>
      </c>
      <c r="I247" s="2" t="str">
        <f t="shared" si="17"/>
        <v/>
      </c>
      <c r="J247" s="2" t="str">
        <f t="shared" si="18"/>
        <v/>
      </c>
      <c r="K247" s="13"/>
      <c r="O247" s="13"/>
    </row>
    <row r="248" spans="1:15" x14ac:dyDescent="0.25">
      <c r="A248" s="60" t="str">
        <f t="shared" si="19"/>
        <v/>
      </c>
      <c r="B248" s="7"/>
      <c r="C248" s="10"/>
      <c r="D248" s="11"/>
      <c r="E248" s="9"/>
      <c r="F248" s="10"/>
      <c r="G248" s="28" t="str">
        <f t="shared" si="15"/>
        <v/>
      </c>
      <c r="H248" s="28" t="str">
        <f t="shared" si="16"/>
        <v/>
      </c>
      <c r="I248" s="2" t="str">
        <f t="shared" si="17"/>
        <v/>
      </c>
      <c r="J248" s="2" t="str">
        <f t="shared" si="18"/>
        <v/>
      </c>
      <c r="K248" s="13"/>
      <c r="O248" s="13"/>
    </row>
    <row r="249" spans="1:15" x14ac:dyDescent="0.25">
      <c r="A249" s="60" t="str">
        <f t="shared" si="19"/>
        <v/>
      </c>
      <c r="B249" s="7"/>
      <c r="C249" s="10"/>
      <c r="D249" s="11"/>
      <c r="E249" s="9"/>
      <c r="F249" s="10"/>
      <c r="G249" s="28" t="str">
        <f t="shared" si="15"/>
        <v/>
      </c>
      <c r="H249" s="28" t="str">
        <f t="shared" si="16"/>
        <v/>
      </c>
      <c r="I249" s="2" t="str">
        <f t="shared" si="17"/>
        <v/>
      </c>
      <c r="J249" s="2" t="str">
        <f t="shared" si="18"/>
        <v/>
      </c>
      <c r="K249" s="13"/>
      <c r="O249" s="13"/>
    </row>
    <row r="250" spans="1:15" x14ac:dyDescent="0.25">
      <c r="A250" s="60" t="str">
        <f t="shared" si="19"/>
        <v/>
      </c>
      <c r="B250" s="7"/>
      <c r="C250" s="10"/>
      <c r="D250" s="11"/>
      <c r="E250" s="9"/>
      <c r="F250" s="10"/>
      <c r="G250" s="28" t="str">
        <f t="shared" si="15"/>
        <v/>
      </c>
      <c r="H250" s="28" t="str">
        <f t="shared" si="16"/>
        <v/>
      </c>
      <c r="I250" s="2" t="str">
        <f t="shared" si="17"/>
        <v/>
      </c>
      <c r="J250" s="2" t="str">
        <f t="shared" si="18"/>
        <v/>
      </c>
      <c r="K250" s="13"/>
      <c r="O250" s="13"/>
    </row>
    <row r="251" spans="1:15" x14ac:dyDescent="0.25">
      <c r="A251" s="60" t="str">
        <f t="shared" si="19"/>
        <v/>
      </c>
      <c r="B251" s="7"/>
      <c r="C251" s="10"/>
      <c r="D251" s="11"/>
      <c r="E251" s="9"/>
      <c r="F251" s="10"/>
      <c r="G251" s="28" t="str">
        <f t="shared" si="15"/>
        <v/>
      </c>
      <c r="H251" s="28" t="str">
        <f t="shared" si="16"/>
        <v/>
      </c>
      <c r="I251" s="2" t="str">
        <f t="shared" si="17"/>
        <v/>
      </c>
      <c r="J251" s="2" t="str">
        <f t="shared" si="18"/>
        <v/>
      </c>
      <c r="K251" s="13"/>
      <c r="O251" s="13"/>
    </row>
    <row r="252" spans="1:15" x14ac:dyDescent="0.25">
      <c r="A252" s="60" t="str">
        <f t="shared" si="19"/>
        <v/>
      </c>
      <c r="B252" s="7"/>
      <c r="C252" s="10"/>
      <c r="D252" s="11"/>
      <c r="E252" s="9"/>
      <c r="F252" s="10"/>
      <c r="G252" s="28" t="str">
        <f t="shared" si="15"/>
        <v/>
      </c>
      <c r="H252" s="28" t="str">
        <f t="shared" si="16"/>
        <v/>
      </c>
      <c r="I252" s="2" t="str">
        <f t="shared" si="17"/>
        <v/>
      </c>
      <c r="J252" s="2" t="str">
        <f t="shared" si="18"/>
        <v/>
      </c>
      <c r="K252" s="13"/>
      <c r="O252" s="13"/>
    </row>
    <row r="253" spans="1:15" x14ac:dyDescent="0.25">
      <c r="A253" s="60" t="str">
        <f t="shared" si="19"/>
        <v/>
      </c>
      <c r="B253" s="7"/>
      <c r="C253" s="10"/>
      <c r="D253" s="11"/>
      <c r="E253" s="9"/>
      <c r="F253" s="10"/>
      <c r="G253" s="28" t="str">
        <f t="shared" si="15"/>
        <v/>
      </c>
      <c r="H253" s="28" t="str">
        <f t="shared" si="16"/>
        <v/>
      </c>
      <c r="I253" s="2" t="str">
        <f t="shared" si="17"/>
        <v/>
      </c>
      <c r="J253" s="2" t="str">
        <f t="shared" si="18"/>
        <v/>
      </c>
      <c r="K253" s="13"/>
      <c r="O253" s="13"/>
    </row>
    <row r="254" spans="1:15" x14ac:dyDescent="0.25">
      <c r="A254" s="60" t="str">
        <f t="shared" si="19"/>
        <v/>
      </c>
      <c r="B254" s="7"/>
      <c r="C254" s="10"/>
      <c r="D254" s="11"/>
      <c r="E254" s="9"/>
      <c r="F254" s="10"/>
      <c r="G254" s="28" t="str">
        <f t="shared" si="15"/>
        <v/>
      </c>
      <c r="H254" s="28" t="str">
        <f t="shared" si="16"/>
        <v/>
      </c>
      <c r="I254" s="2" t="str">
        <f t="shared" si="17"/>
        <v/>
      </c>
      <c r="J254" s="2" t="str">
        <f t="shared" si="18"/>
        <v/>
      </c>
      <c r="K254" s="13"/>
      <c r="O254" s="13"/>
    </row>
    <row r="255" spans="1:15" x14ac:dyDescent="0.25">
      <c r="A255" s="60" t="str">
        <f t="shared" si="19"/>
        <v/>
      </c>
      <c r="B255" s="7"/>
      <c r="C255" s="10"/>
      <c r="D255" s="11"/>
      <c r="E255" s="9"/>
      <c r="F255" s="10"/>
      <c r="G255" s="28" t="str">
        <f t="shared" si="15"/>
        <v/>
      </c>
      <c r="H255" s="28" t="str">
        <f t="shared" si="16"/>
        <v/>
      </c>
      <c r="I255" s="2" t="str">
        <f t="shared" si="17"/>
        <v/>
      </c>
      <c r="J255" s="2" t="str">
        <f t="shared" si="18"/>
        <v/>
      </c>
      <c r="K255" s="13"/>
      <c r="O255" s="13"/>
    </row>
    <row r="256" spans="1:15" x14ac:dyDescent="0.25">
      <c r="A256" s="60" t="str">
        <f t="shared" si="19"/>
        <v/>
      </c>
      <c r="B256" s="7"/>
      <c r="C256" s="10"/>
      <c r="D256" s="11"/>
      <c r="E256" s="9"/>
      <c r="F256" s="10"/>
      <c r="G256" s="28" t="str">
        <f t="shared" si="15"/>
        <v/>
      </c>
      <c r="H256" s="28" t="str">
        <f t="shared" si="16"/>
        <v/>
      </c>
      <c r="I256" s="2" t="str">
        <f t="shared" si="17"/>
        <v/>
      </c>
      <c r="J256" s="2" t="str">
        <f t="shared" si="18"/>
        <v/>
      </c>
      <c r="K256" s="13"/>
      <c r="O256" s="13"/>
    </row>
    <row r="257" spans="1:15" x14ac:dyDescent="0.25">
      <c r="A257" s="60" t="str">
        <f t="shared" si="19"/>
        <v/>
      </c>
      <c r="B257" s="7"/>
      <c r="C257" s="10"/>
      <c r="D257" s="11"/>
      <c r="E257" s="9"/>
      <c r="F257" s="10"/>
      <c r="G257" s="28" t="str">
        <f t="shared" si="15"/>
        <v/>
      </c>
      <c r="H257" s="28" t="str">
        <f t="shared" si="16"/>
        <v/>
      </c>
      <c r="I257" s="2" t="str">
        <f t="shared" si="17"/>
        <v/>
      </c>
      <c r="J257" s="2" t="str">
        <f t="shared" si="18"/>
        <v/>
      </c>
      <c r="K257" s="13"/>
      <c r="O257" s="13"/>
    </row>
    <row r="258" spans="1:15" x14ac:dyDescent="0.25">
      <c r="A258" s="60" t="str">
        <f t="shared" si="19"/>
        <v/>
      </c>
      <c r="B258" s="7"/>
      <c r="C258" s="10"/>
      <c r="D258" s="11"/>
      <c r="E258" s="9"/>
      <c r="F258" s="10"/>
      <c r="G258" s="28" t="str">
        <f t="shared" si="15"/>
        <v/>
      </c>
      <c r="H258" s="28" t="str">
        <f t="shared" si="16"/>
        <v/>
      </c>
      <c r="I258" s="2" t="str">
        <f t="shared" si="17"/>
        <v/>
      </c>
      <c r="J258" s="2" t="str">
        <f t="shared" si="18"/>
        <v/>
      </c>
      <c r="K258" s="13"/>
      <c r="O258" s="13"/>
    </row>
    <row r="259" spans="1:15" x14ac:dyDescent="0.25">
      <c r="A259" s="60" t="str">
        <f t="shared" si="19"/>
        <v/>
      </c>
      <c r="B259" s="7"/>
      <c r="C259" s="10"/>
      <c r="D259" s="11"/>
      <c r="E259" s="9"/>
      <c r="F259" s="10"/>
      <c r="G259" s="28" t="str">
        <f t="shared" si="15"/>
        <v/>
      </c>
      <c r="H259" s="28" t="str">
        <f t="shared" si="16"/>
        <v/>
      </c>
      <c r="I259" s="2" t="str">
        <f t="shared" si="17"/>
        <v/>
      </c>
      <c r="J259" s="2" t="str">
        <f t="shared" si="18"/>
        <v/>
      </c>
      <c r="K259" s="13"/>
      <c r="O259" s="13"/>
    </row>
    <row r="260" spans="1:15" x14ac:dyDescent="0.25">
      <c r="A260" s="60" t="str">
        <f t="shared" si="19"/>
        <v/>
      </c>
      <c r="B260" s="7"/>
      <c r="C260" s="10"/>
      <c r="D260" s="11"/>
      <c r="E260" s="9"/>
      <c r="F260" s="10"/>
      <c r="G260" s="28" t="str">
        <f t="shared" si="15"/>
        <v/>
      </c>
      <c r="H260" s="28" t="str">
        <f t="shared" si="16"/>
        <v/>
      </c>
      <c r="I260" s="2" t="str">
        <f t="shared" si="17"/>
        <v/>
      </c>
      <c r="J260" s="2" t="str">
        <f t="shared" si="18"/>
        <v/>
      </c>
      <c r="K260" s="13"/>
      <c r="O260" s="13"/>
    </row>
    <row r="261" spans="1:15" x14ac:dyDescent="0.25">
      <c r="A261" s="60" t="str">
        <f t="shared" si="19"/>
        <v/>
      </c>
      <c r="B261" s="7"/>
      <c r="C261" s="10"/>
      <c r="D261" s="11"/>
      <c r="E261" s="9"/>
      <c r="F261" s="10"/>
      <c r="G261" s="28" t="str">
        <f t="shared" si="15"/>
        <v/>
      </c>
      <c r="H261" s="28" t="str">
        <f t="shared" si="16"/>
        <v/>
      </c>
      <c r="I261" s="2" t="str">
        <f t="shared" si="17"/>
        <v/>
      </c>
      <c r="J261" s="2" t="str">
        <f t="shared" si="18"/>
        <v/>
      </c>
      <c r="K261" s="13"/>
      <c r="O261" s="13"/>
    </row>
    <row r="262" spans="1:15" x14ac:dyDescent="0.25">
      <c r="A262" s="60" t="str">
        <f t="shared" si="19"/>
        <v/>
      </c>
      <c r="B262" s="7"/>
      <c r="C262" s="10"/>
      <c r="D262" s="11"/>
      <c r="E262" s="9"/>
      <c r="F262" s="10"/>
      <c r="G262" s="28" t="str">
        <f t="shared" si="15"/>
        <v/>
      </c>
      <c r="H262" s="28" t="str">
        <f t="shared" si="16"/>
        <v/>
      </c>
      <c r="I262" s="2" t="str">
        <f t="shared" si="17"/>
        <v/>
      </c>
      <c r="J262" s="2" t="str">
        <f t="shared" si="18"/>
        <v/>
      </c>
      <c r="K262" s="13"/>
      <c r="O262" s="13"/>
    </row>
    <row r="263" spans="1:15" x14ac:dyDescent="0.25">
      <c r="A263" s="60" t="str">
        <f t="shared" si="19"/>
        <v/>
      </c>
      <c r="B263" s="7"/>
      <c r="C263" s="10"/>
      <c r="D263" s="11"/>
      <c r="E263" s="9"/>
      <c r="F263" s="10"/>
      <c r="G263" s="28" t="str">
        <f t="shared" si="15"/>
        <v/>
      </c>
      <c r="H263" s="28" t="str">
        <f t="shared" si="16"/>
        <v/>
      </c>
      <c r="I263" s="2" t="str">
        <f t="shared" si="17"/>
        <v/>
      </c>
      <c r="J263" s="2" t="str">
        <f t="shared" si="18"/>
        <v/>
      </c>
      <c r="K263" s="13"/>
      <c r="O263" s="13"/>
    </row>
    <row r="264" spans="1:15" x14ac:dyDescent="0.25">
      <c r="A264" s="60" t="str">
        <f t="shared" si="19"/>
        <v/>
      </c>
      <c r="B264" s="7"/>
      <c r="C264" s="10"/>
      <c r="D264" s="11"/>
      <c r="E264" s="9"/>
      <c r="F264" s="10"/>
      <c r="G264" s="28" t="str">
        <f t="shared" si="15"/>
        <v/>
      </c>
      <c r="H264" s="28" t="str">
        <f t="shared" si="16"/>
        <v/>
      </c>
      <c r="I264" s="2" t="str">
        <f t="shared" si="17"/>
        <v/>
      </c>
      <c r="J264" s="2" t="str">
        <f t="shared" si="18"/>
        <v/>
      </c>
      <c r="K264" s="13"/>
      <c r="O264" s="13"/>
    </row>
    <row r="265" spans="1:15" x14ac:dyDescent="0.25">
      <c r="A265" s="60" t="str">
        <f t="shared" si="19"/>
        <v/>
      </c>
      <c r="B265" s="7"/>
      <c r="C265" s="10"/>
      <c r="D265" s="11"/>
      <c r="E265" s="9"/>
      <c r="F265" s="10"/>
      <c r="G265" s="28" t="str">
        <f t="shared" si="15"/>
        <v/>
      </c>
      <c r="H265" s="28" t="str">
        <f t="shared" si="16"/>
        <v/>
      </c>
      <c r="I265" s="2" t="str">
        <f t="shared" si="17"/>
        <v/>
      </c>
      <c r="J265" s="2" t="str">
        <f t="shared" si="18"/>
        <v/>
      </c>
      <c r="K265" s="13"/>
      <c r="O265" s="13"/>
    </row>
    <row r="266" spans="1:15" x14ac:dyDescent="0.25">
      <c r="A266" s="60" t="str">
        <f t="shared" si="19"/>
        <v/>
      </c>
      <c r="B266" s="7"/>
      <c r="C266" s="10"/>
      <c r="D266" s="11"/>
      <c r="E266" s="9"/>
      <c r="F266" s="10"/>
      <c r="G266" s="28" t="str">
        <f t="shared" si="15"/>
        <v/>
      </c>
      <c r="H266" s="28" t="str">
        <f t="shared" si="16"/>
        <v/>
      </c>
      <c r="I266" s="2" t="str">
        <f t="shared" si="17"/>
        <v/>
      </c>
      <c r="J266" s="2" t="str">
        <f t="shared" si="18"/>
        <v/>
      </c>
      <c r="K266" s="13"/>
      <c r="O266" s="13"/>
    </row>
    <row r="267" spans="1:15" x14ac:dyDescent="0.25">
      <c r="A267" s="60" t="str">
        <f t="shared" si="19"/>
        <v/>
      </c>
      <c r="B267" s="7"/>
      <c r="C267" s="10"/>
      <c r="D267" s="11"/>
      <c r="E267" s="9"/>
      <c r="F267" s="10"/>
      <c r="G267" s="28" t="str">
        <f t="shared" si="15"/>
        <v/>
      </c>
      <c r="H267" s="28" t="str">
        <f t="shared" si="16"/>
        <v/>
      </c>
      <c r="I267" s="2" t="str">
        <f t="shared" si="17"/>
        <v/>
      </c>
      <c r="J267" s="2" t="str">
        <f t="shared" si="18"/>
        <v/>
      </c>
      <c r="K267" s="13"/>
      <c r="O267" s="13"/>
    </row>
    <row r="268" spans="1:15" x14ac:dyDescent="0.25">
      <c r="A268" s="60" t="str">
        <f t="shared" si="19"/>
        <v/>
      </c>
      <c r="B268" s="7"/>
      <c r="C268" s="10"/>
      <c r="D268" s="11"/>
      <c r="E268" s="9"/>
      <c r="F268" s="10"/>
      <c r="G268" s="28" t="str">
        <f t="shared" si="15"/>
        <v/>
      </c>
      <c r="H268" s="28" t="str">
        <f t="shared" si="16"/>
        <v/>
      </c>
      <c r="I268" s="2" t="str">
        <f t="shared" si="17"/>
        <v/>
      </c>
      <c r="J268" s="2" t="str">
        <f t="shared" si="18"/>
        <v/>
      </c>
      <c r="K268" s="13"/>
      <c r="O268" s="13"/>
    </row>
    <row r="269" spans="1:15" x14ac:dyDescent="0.25">
      <c r="A269" s="60" t="str">
        <f t="shared" si="19"/>
        <v/>
      </c>
      <c r="B269" s="7"/>
      <c r="C269" s="10"/>
      <c r="D269" s="11"/>
      <c r="E269" s="9"/>
      <c r="F269" s="10"/>
      <c r="G269" s="28" t="str">
        <f t="shared" ref="G269:G332" si="20">IF(ISBLANK(B269),"",((IF(ISBLANK(D269),km,km*2))))</f>
        <v/>
      </c>
      <c r="H269" s="28" t="str">
        <f t="shared" ref="H269:H332" si="21">IF(ISBLANK(B269),"",((IF(ISBLANK(E269),"",km*E269))))</f>
        <v/>
      </c>
      <c r="I269" s="2" t="str">
        <f t="shared" ref="I269:I332" si="22">IF(ISBLANK(B269),"",IF(ISBLANK(D269),((Sats+(E269*Pas))*km),(Sats+(E269*Pas))*(km)+(Sats*km)))</f>
        <v/>
      </c>
      <c r="J269" s="2" t="str">
        <f t="shared" ref="J269:J332" si="23">IF(ISBLANK(B269),"",IF(min-I269-F269&gt;0,(min-I269-F269),""))</f>
        <v/>
      </c>
      <c r="K269" s="13"/>
      <c r="O269" s="13"/>
    </row>
    <row r="270" spans="1:15" x14ac:dyDescent="0.25">
      <c r="A270" s="60" t="str">
        <f t="shared" ref="A270:A333" si="24">IF(ISBLANK(B270),"",B270)</f>
        <v/>
      </c>
      <c r="B270" s="7"/>
      <c r="C270" s="10"/>
      <c r="D270" s="11"/>
      <c r="E270" s="9"/>
      <c r="F270" s="10"/>
      <c r="G270" s="28" t="str">
        <f t="shared" si="20"/>
        <v/>
      </c>
      <c r="H270" s="28" t="str">
        <f t="shared" si="21"/>
        <v/>
      </c>
      <c r="I270" s="2" t="str">
        <f t="shared" si="22"/>
        <v/>
      </c>
      <c r="J270" s="2" t="str">
        <f t="shared" si="23"/>
        <v/>
      </c>
      <c r="K270" s="13"/>
      <c r="O270" s="13"/>
    </row>
    <row r="271" spans="1:15" x14ac:dyDescent="0.25">
      <c r="A271" s="60" t="str">
        <f t="shared" si="24"/>
        <v/>
      </c>
      <c r="B271" s="7"/>
      <c r="C271" s="10"/>
      <c r="D271" s="11"/>
      <c r="E271" s="9"/>
      <c r="F271" s="10"/>
      <c r="G271" s="28" t="str">
        <f t="shared" si="20"/>
        <v/>
      </c>
      <c r="H271" s="28" t="str">
        <f t="shared" si="21"/>
        <v/>
      </c>
      <c r="I271" s="2" t="str">
        <f t="shared" si="22"/>
        <v/>
      </c>
      <c r="J271" s="2" t="str">
        <f t="shared" si="23"/>
        <v/>
      </c>
      <c r="K271" s="13"/>
      <c r="O271" s="13"/>
    </row>
    <row r="272" spans="1:15" x14ac:dyDescent="0.25">
      <c r="A272" s="60" t="str">
        <f t="shared" si="24"/>
        <v/>
      </c>
      <c r="B272" s="7"/>
      <c r="C272" s="10"/>
      <c r="D272" s="11"/>
      <c r="E272" s="9"/>
      <c r="F272" s="10"/>
      <c r="G272" s="28" t="str">
        <f t="shared" si="20"/>
        <v/>
      </c>
      <c r="H272" s="28" t="str">
        <f t="shared" si="21"/>
        <v/>
      </c>
      <c r="I272" s="2" t="str">
        <f t="shared" si="22"/>
        <v/>
      </c>
      <c r="J272" s="2" t="str">
        <f t="shared" si="23"/>
        <v/>
      </c>
      <c r="K272" s="13"/>
      <c r="O272" s="13"/>
    </row>
    <row r="273" spans="1:15" x14ac:dyDescent="0.25">
      <c r="A273" s="60" t="str">
        <f t="shared" si="24"/>
        <v/>
      </c>
      <c r="B273" s="7"/>
      <c r="C273" s="10"/>
      <c r="D273" s="11"/>
      <c r="E273" s="9"/>
      <c r="F273" s="10"/>
      <c r="G273" s="28" t="str">
        <f t="shared" si="20"/>
        <v/>
      </c>
      <c r="H273" s="28" t="str">
        <f t="shared" si="21"/>
        <v/>
      </c>
      <c r="I273" s="2" t="str">
        <f t="shared" si="22"/>
        <v/>
      </c>
      <c r="J273" s="2" t="str">
        <f t="shared" si="23"/>
        <v/>
      </c>
      <c r="K273" s="13"/>
      <c r="O273" s="13"/>
    </row>
    <row r="274" spans="1:15" x14ac:dyDescent="0.25">
      <c r="A274" s="60" t="str">
        <f t="shared" si="24"/>
        <v/>
      </c>
      <c r="B274" s="7"/>
      <c r="C274" s="10"/>
      <c r="D274" s="11"/>
      <c r="E274" s="9"/>
      <c r="F274" s="10"/>
      <c r="G274" s="28" t="str">
        <f t="shared" si="20"/>
        <v/>
      </c>
      <c r="H274" s="28" t="str">
        <f t="shared" si="21"/>
        <v/>
      </c>
      <c r="I274" s="2" t="str">
        <f t="shared" si="22"/>
        <v/>
      </c>
      <c r="J274" s="2" t="str">
        <f t="shared" si="23"/>
        <v/>
      </c>
      <c r="K274" s="13"/>
      <c r="O274" s="13"/>
    </row>
    <row r="275" spans="1:15" x14ac:dyDescent="0.25">
      <c r="A275" s="60" t="str">
        <f t="shared" si="24"/>
        <v/>
      </c>
      <c r="B275" s="7"/>
      <c r="C275" s="10"/>
      <c r="D275" s="11"/>
      <c r="E275" s="9"/>
      <c r="F275" s="10"/>
      <c r="G275" s="28" t="str">
        <f t="shared" si="20"/>
        <v/>
      </c>
      <c r="H275" s="28" t="str">
        <f t="shared" si="21"/>
        <v/>
      </c>
      <c r="I275" s="2" t="str">
        <f t="shared" si="22"/>
        <v/>
      </c>
      <c r="J275" s="2" t="str">
        <f t="shared" si="23"/>
        <v/>
      </c>
      <c r="K275" s="13"/>
      <c r="O275" s="13"/>
    </row>
    <row r="276" spans="1:15" x14ac:dyDescent="0.25">
      <c r="A276" s="60" t="str">
        <f t="shared" si="24"/>
        <v/>
      </c>
      <c r="B276" s="7"/>
      <c r="C276" s="10"/>
      <c r="D276" s="11"/>
      <c r="E276" s="9"/>
      <c r="F276" s="10"/>
      <c r="G276" s="28" t="str">
        <f t="shared" si="20"/>
        <v/>
      </c>
      <c r="H276" s="28" t="str">
        <f t="shared" si="21"/>
        <v/>
      </c>
      <c r="I276" s="2" t="str">
        <f t="shared" si="22"/>
        <v/>
      </c>
      <c r="J276" s="2" t="str">
        <f t="shared" si="23"/>
        <v/>
      </c>
      <c r="K276" s="13"/>
      <c r="O276" s="13"/>
    </row>
    <row r="277" spans="1:15" x14ac:dyDescent="0.25">
      <c r="A277" s="60" t="str">
        <f t="shared" si="24"/>
        <v/>
      </c>
      <c r="B277" s="7"/>
      <c r="C277" s="10"/>
      <c r="D277" s="11"/>
      <c r="E277" s="9"/>
      <c r="F277" s="10"/>
      <c r="G277" s="28" t="str">
        <f t="shared" si="20"/>
        <v/>
      </c>
      <c r="H277" s="28" t="str">
        <f t="shared" si="21"/>
        <v/>
      </c>
      <c r="I277" s="2" t="str">
        <f t="shared" si="22"/>
        <v/>
      </c>
      <c r="J277" s="2" t="str">
        <f t="shared" si="23"/>
        <v/>
      </c>
      <c r="K277" s="13"/>
      <c r="O277" s="13"/>
    </row>
    <row r="278" spans="1:15" x14ac:dyDescent="0.25">
      <c r="A278" s="60" t="str">
        <f t="shared" si="24"/>
        <v/>
      </c>
      <c r="B278" s="7"/>
      <c r="C278" s="10"/>
      <c r="D278" s="11"/>
      <c r="E278" s="9"/>
      <c r="F278" s="10"/>
      <c r="G278" s="28" t="str">
        <f t="shared" si="20"/>
        <v/>
      </c>
      <c r="H278" s="28" t="str">
        <f t="shared" si="21"/>
        <v/>
      </c>
      <c r="I278" s="2" t="str">
        <f t="shared" si="22"/>
        <v/>
      </c>
      <c r="J278" s="2" t="str">
        <f t="shared" si="23"/>
        <v/>
      </c>
      <c r="K278" s="13"/>
      <c r="O278" s="13"/>
    </row>
    <row r="279" spans="1:15" x14ac:dyDescent="0.25">
      <c r="A279" s="60" t="str">
        <f t="shared" si="24"/>
        <v/>
      </c>
      <c r="B279" s="7"/>
      <c r="C279" s="10"/>
      <c r="D279" s="11"/>
      <c r="E279" s="9"/>
      <c r="F279" s="10"/>
      <c r="G279" s="28" t="str">
        <f t="shared" si="20"/>
        <v/>
      </c>
      <c r="H279" s="28" t="str">
        <f t="shared" si="21"/>
        <v/>
      </c>
      <c r="I279" s="2" t="str">
        <f t="shared" si="22"/>
        <v/>
      </c>
      <c r="J279" s="2" t="str">
        <f t="shared" si="23"/>
        <v/>
      </c>
      <c r="K279" s="13"/>
      <c r="O279" s="13"/>
    </row>
    <row r="280" spans="1:15" x14ac:dyDescent="0.25">
      <c r="A280" s="60" t="str">
        <f t="shared" si="24"/>
        <v/>
      </c>
      <c r="B280" s="7"/>
      <c r="C280" s="10"/>
      <c r="D280" s="11"/>
      <c r="E280" s="9"/>
      <c r="F280" s="10"/>
      <c r="G280" s="28" t="str">
        <f t="shared" si="20"/>
        <v/>
      </c>
      <c r="H280" s="28" t="str">
        <f t="shared" si="21"/>
        <v/>
      </c>
      <c r="I280" s="2" t="str">
        <f t="shared" si="22"/>
        <v/>
      </c>
      <c r="J280" s="2" t="str">
        <f t="shared" si="23"/>
        <v/>
      </c>
      <c r="K280" s="13"/>
      <c r="O280" s="13"/>
    </row>
    <row r="281" spans="1:15" x14ac:dyDescent="0.25">
      <c r="A281" s="60" t="str">
        <f t="shared" si="24"/>
        <v/>
      </c>
      <c r="B281" s="7"/>
      <c r="C281" s="10"/>
      <c r="D281" s="11"/>
      <c r="E281" s="9"/>
      <c r="F281" s="10"/>
      <c r="G281" s="28" t="str">
        <f t="shared" si="20"/>
        <v/>
      </c>
      <c r="H281" s="28" t="str">
        <f t="shared" si="21"/>
        <v/>
      </c>
      <c r="I281" s="2" t="str">
        <f t="shared" si="22"/>
        <v/>
      </c>
      <c r="J281" s="2" t="str">
        <f t="shared" si="23"/>
        <v/>
      </c>
      <c r="K281" s="13"/>
      <c r="O281" s="13"/>
    </row>
    <row r="282" spans="1:15" x14ac:dyDescent="0.25">
      <c r="A282" s="60" t="str">
        <f t="shared" si="24"/>
        <v/>
      </c>
      <c r="B282" s="7"/>
      <c r="C282" s="10"/>
      <c r="D282" s="11"/>
      <c r="E282" s="9"/>
      <c r="F282" s="10"/>
      <c r="G282" s="28" t="str">
        <f t="shared" si="20"/>
        <v/>
      </c>
      <c r="H282" s="28" t="str">
        <f t="shared" si="21"/>
        <v/>
      </c>
      <c r="I282" s="2" t="str">
        <f t="shared" si="22"/>
        <v/>
      </c>
      <c r="J282" s="2" t="str">
        <f t="shared" si="23"/>
        <v/>
      </c>
      <c r="K282" s="13"/>
      <c r="O282" s="13"/>
    </row>
    <row r="283" spans="1:15" x14ac:dyDescent="0.25">
      <c r="A283" s="60" t="str">
        <f t="shared" si="24"/>
        <v/>
      </c>
      <c r="B283" s="7"/>
      <c r="C283" s="10"/>
      <c r="D283" s="11"/>
      <c r="E283" s="9"/>
      <c r="F283" s="10"/>
      <c r="G283" s="28" t="str">
        <f t="shared" si="20"/>
        <v/>
      </c>
      <c r="H283" s="28" t="str">
        <f t="shared" si="21"/>
        <v/>
      </c>
      <c r="I283" s="2" t="str">
        <f t="shared" si="22"/>
        <v/>
      </c>
      <c r="J283" s="2" t="str">
        <f t="shared" si="23"/>
        <v/>
      </c>
      <c r="K283" s="13"/>
      <c r="O283" s="13"/>
    </row>
    <row r="284" spans="1:15" x14ac:dyDescent="0.25">
      <c r="A284" s="60" t="str">
        <f t="shared" si="24"/>
        <v/>
      </c>
      <c r="B284" s="7"/>
      <c r="C284" s="10"/>
      <c r="D284" s="11"/>
      <c r="E284" s="9"/>
      <c r="F284" s="10"/>
      <c r="G284" s="28" t="str">
        <f t="shared" si="20"/>
        <v/>
      </c>
      <c r="H284" s="28" t="str">
        <f t="shared" si="21"/>
        <v/>
      </c>
      <c r="I284" s="2" t="str">
        <f t="shared" si="22"/>
        <v/>
      </c>
      <c r="J284" s="2" t="str">
        <f t="shared" si="23"/>
        <v/>
      </c>
      <c r="K284" s="13"/>
      <c r="O284" s="13"/>
    </row>
    <row r="285" spans="1:15" x14ac:dyDescent="0.25">
      <c r="A285" s="60" t="str">
        <f t="shared" si="24"/>
        <v/>
      </c>
      <c r="B285" s="7"/>
      <c r="C285" s="10"/>
      <c r="D285" s="11"/>
      <c r="E285" s="9"/>
      <c r="F285" s="10"/>
      <c r="G285" s="28" t="str">
        <f t="shared" si="20"/>
        <v/>
      </c>
      <c r="H285" s="28" t="str">
        <f t="shared" si="21"/>
        <v/>
      </c>
      <c r="I285" s="2" t="str">
        <f t="shared" si="22"/>
        <v/>
      </c>
      <c r="J285" s="2" t="str">
        <f t="shared" si="23"/>
        <v/>
      </c>
      <c r="K285" s="13"/>
      <c r="O285" s="13"/>
    </row>
    <row r="286" spans="1:15" x14ac:dyDescent="0.25">
      <c r="A286" s="60" t="str">
        <f t="shared" si="24"/>
        <v/>
      </c>
      <c r="B286" s="7"/>
      <c r="C286" s="10"/>
      <c r="D286" s="11"/>
      <c r="E286" s="9"/>
      <c r="F286" s="10"/>
      <c r="G286" s="28" t="str">
        <f t="shared" si="20"/>
        <v/>
      </c>
      <c r="H286" s="28" t="str">
        <f t="shared" si="21"/>
        <v/>
      </c>
      <c r="I286" s="2" t="str">
        <f t="shared" si="22"/>
        <v/>
      </c>
      <c r="J286" s="2" t="str">
        <f t="shared" si="23"/>
        <v/>
      </c>
      <c r="K286" s="13"/>
      <c r="O286" s="13"/>
    </row>
    <row r="287" spans="1:15" x14ac:dyDescent="0.25">
      <c r="A287" s="60" t="str">
        <f t="shared" si="24"/>
        <v/>
      </c>
      <c r="B287" s="7"/>
      <c r="C287" s="10"/>
      <c r="D287" s="11"/>
      <c r="E287" s="9"/>
      <c r="F287" s="10"/>
      <c r="G287" s="28" t="str">
        <f t="shared" si="20"/>
        <v/>
      </c>
      <c r="H287" s="28" t="str">
        <f t="shared" si="21"/>
        <v/>
      </c>
      <c r="I287" s="2" t="str">
        <f t="shared" si="22"/>
        <v/>
      </c>
      <c r="J287" s="2" t="str">
        <f t="shared" si="23"/>
        <v/>
      </c>
      <c r="K287" s="13"/>
      <c r="O287" s="13"/>
    </row>
    <row r="288" spans="1:15" x14ac:dyDescent="0.25">
      <c r="A288" s="60" t="str">
        <f t="shared" si="24"/>
        <v/>
      </c>
      <c r="B288" s="7"/>
      <c r="C288" s="10"/>
      <c r="D288" s="11"/>
      <c r="E288" s="9"/>
      <c r="F288" s="10"/>
      <c r="G288" s="28" t="str">
        <f t="shared" si="20"/>
        <v/>
      </c>
      <c r="H288" s="28" t="str">
        <f t="shared" si="21"/>
        <v/>
      </c>
      <c r="I288" s="2" t="str">
        <f t="shared" si="22"/>
        <v/>
      </c>
      <c r="J288" s="2" t="str">
        <f t="shared" si="23"/>
        <v/>
      </c>
      <c r="K288" s="13"/>
      <c r="O288" s="13"/>
    </row>
    <row r="289" spans="1:15" x14ac:dyDescent="0.25">
      <c r="A289" s="60" t="str">
        <f t="shared" si="24"/>
        <v/>
      </c>
      <c r="B289" s="7"/>
      <c r="C289" s="10"/>
      <c r="D289" s="11"/>
      <c r="E289" s="9"/>
      <c r="F289" s="10"/>
      <c r="G289" s="28" t="str">
        <f t="shared" si="20"/>
        <v/>
      </c>
      <c r="H289" s="28" t="str">
        <f t="shared" si="21"/>
        <v/>
      </c>
      <c r="I289" s="2" t="str">
        <f t="shared" si="22"/>
        <v/>
      </c>
      <c r="J289" s="2" t="str">
        <f t="shared" si="23"/>
        <v/>
      </c>
      <c r="K289" s="13"/>
      <c r="O289" s="13"/>
    </row>
    <row r="290" spans="1:15" x14ac:dyDescent="0.25">
      <c r="A290" s="60" t="str">
        <f t="shared" si="24"/>
        <v/>
      </c>
      <c r="B290" s="7"/>
      <c r="C290" s="10"/>
      <c r="D290" s="11"/>
      <c r="E290" s="9"/>
      <c r="F290" s="10"/>
      <c r="G290" s="28" t="str">
        <f t="shared" si="20"/>
        <v/>
      </c>
      <c r="H290" s="28" t="str">
        <f t="shared" si="21"/>
        <v/>
      </c>
      <c r="I290" s="2" t="str">
        <f t="shared" si="22"/>
        <v/>
      </c>
      <c r="J290" s="2" t="str">
        <f t="shared" si="23"/>
        <v/>
      </c>
      <c r="K290" s="13"/>
      <c r="O290" s="13"/>
    </row>
    <row r="291" spans="1:15" x14ac:dyDescent="0.25">
      <c r="A291" s="60" t="str">
        <f t="shared" si="24"/>
        <v/>
      </c>
      <c r="B291" s="7"/>
      <c r="C291" s="10"/>
      <c r="D291" s="11"/>
      <c r="E291" s="9"/>
      <c r="F291" s="10"/>
      <c r="G291" s="28" t="str">
        <f t="shared" si="20"/>
        <v/>
      </c>
      <c r="H291" s="28" t="str">
        <f t="shared" si="21"/>
        <v/>
      </c>
      <c r="I291" s="2" t="str">
        <f t="shared" si="22"/>
        <v/>
      </c>
      <c r="J291" s="2" t="str">
        <f t="shared" si="23"/>
        <v/>
      </c>
      <c r="K291" s="13"/>
      <c r="O291" s="13"/>
    </row>
    <row r="292" spans="1:15" x14ac:dyDescent="0.25">
      <c r="A292" s="60" t="str">
        <f t="shared" si="24"/>
        <v/>
      </c>
      <c r="B292" s="7"/>
      <c r="C292" s="10"/>
      <c r="D292" s="11"/>
      <c r="E292" s="9"/>
      <c r="F292" s="10"/>
      <c r="G292" s="28" t="str">
        <f t="shared" si="20"/>
        <v/>
      </c>
      <c r="H292" s="28" t="str">
        <f t="shared" si="21"/>
        <v/>
      </c>
      <c r="I292" s="2" t="str">
        <f t="shared" si="22"/>
        <v/>
      </c>
      <c r="J292" s="2" t="str">
        <f t="shared" si="23"/>
        <v/>
      </c>
      <c r="K292" s="13"/>
      <c r="O292" s="13"/>
    </row>
    <row r="293" spans="1:15" x14ac:dyDescent="0.25">
      <c r="A293" s="60" t="str">
        <f t="shared" si="24"/>
        <v/>
      </c>
      <c r="B293" s="7"/>
      <c r="C293" s="10"/>
      <c r="D293" s="11"/>
      <c r="E293" s="9"/>
      <c r="F293" s="10"/>
      <c r="G293" s="28" t="str">
        <f t="shared" si="20"/>
        <v/>
      </c>
      <c r="H293" s="28" t="str">
        <f t="shared" si="21"/>
        <v/>
      </c>
      <c r="I293" s="2" t="str">
        <f t="shared" si="22"/>
        <v/>
      </c>
      <c r="J293" s="2" t="str">
        <f t="shared" si="23"/>
        <v/>
      </c>
      <c r="K293" s="13"/>
      <c r="O293" s="13"/>
    </row>
    <row r="294" spans="1:15" x14ac:dyDescent="0.25">
      <c r="A294" s="60" t="str">
        <f t="shared" si="24"/>
        <v/>
      </c>
      <c r="B294" s="7"/>
      <c r="C294" s="10"/>
      <c r="D294" s="11"/>
      <c r="E294" s="9"/>
      <c r="F294" s="10"/>
      <c r="G294" s="28" t="str">
        <f t="shared" si="20"/>
        <v/>
      </c>
      <c r="H294" s="28" t="str">
        <f t="shared" si="21"/>
        <v/>
      </c>
      <c r="I294" s="2" t="str">
        <f t="shared" si="22"/>
        <v/>
      </c>
      <c r="J294" s="2" t="str">
        <f t="shared" si="23"/>
        <v/>
      </c>
      <c r="K294" s="13"/>
      <c r="O294" s="13"/>
    </row>
    <row r="295" spans="1:15" x14ac:dyDescent="0.25">
      <c r="A295" s="60" t="str">
        <f t="shared" si="24"/>
        <v/>
      </c>
      <c r="B295" s="7"/>
      <c r="C295" s="10"/>
      <c r="D295" s="11"/>
      <c r="E295" s="9"/>
      <c r="F295" s="10"/>
      <c r="G295" s="28" t="str">
        <f t="shared" si="20"/>
        <v/>
      </c>
      <c r="H295" s="28" t="str">
        <f t="shared" si="21"/>
        <v/>
      </c>
      <c r="I295" s="2" t="str">
        <f t="shared" si="22"/>
        <v/>
      </c>
      <c r="J295" s="2" t="str">
        <f t="shared" si="23"/>
        <v/>
      </c>
      <c r="K295" s="13"/>
      <c r="O295" s="13"/>
    </row>
    <row r="296" spans="1:15" x14ac:dyDescent="0.25">
      <c r="A296" s="60" t="str">
        <f t="shared" si="24"/>
        <v/>
      </c>
      <c r="B296" s="7"/>
      <c r="C296" s="10"/>
      <c r="D296" s="11"/>
      <c r="E296" s="9"/>
      <c r="F296" s="10"/>
      <c r="G296" s="28" t="str">
        <f t="shared" si="20"/>
        <v/>
      </c>
      <c r="H296" s="28" t="str">
        <f t="shared" si="21"/>
        <v/>
      </c>
      <c r="I296" s="2" t="str">
        <f t="shared" si="22"/>
        <v/>
      </c>
      <c r="J296" s="2" t="str">
        <f t="shared" si="23"/>
        <v/>
      </c>
      <c r="K296" s="13"/>
      <c r="O296" s="13"/>
    </row>
    <row r="297" spans="1:15" x14ac:dyDescent="0.25">
      <c r="A297" s="60" t="str">
        <f t="shared" si="24"/>
        <v/>
      </c>
      <c r="B297" s="7"/>
      <c r="C297" s="10"/>
      <c r="D297" s="11"/>
      <c r="E297" s="9"/>
      <c r="F297" s="10"/>
      <c r="G297" s="28" t="str">
        <f t="shared" si="20"/>
        <v/>
      </c>
      <c r="H297" s="28" t="str">
        <f t="shared" si="21"/>
        <v/>
      </c>
      <c r="I297" s="2" t="str">
        <f t="shared" si="22"/>
        <v/>
      </c>
      <c r="J297" s="2" t="str">
        <f t="shared" si="23"/>
        <v/>
      </c>
      <c r="K297" s="13"/>
      <c r="O297" s="13"/>
    </row>
    <row r="298" spans="1:15" x14ac:dyDescent="0.25">
      <c r="A298" s="60" t="str">
        <f t="shared" si="24"/>
        <v/>
      </c>
      <c r="B298" s="7"/>
      <c r="C298" s="10"/>
      <c r="D298" s="11"/>
      <c r="E298" s="9"/>
      <c r="F298" s="10"/>
      <c r="G298" s="28" t="str">
        <f t="shared" si="20"/>
        <v/>
      </c>
      <c r="H298" s="28" t="str">
        <f t="shared" si="21"/>
        <v/>
      </c>
      <c r="I298" s="2" t="str">
        <f t="shared" si="22"/>
        <v/>
      </c>
      <c r="J298" s="2" t="str">
        <f t="shared" si="23"/>
        <v/>
      </c>
      <c r="K298" s="13"/>
      <c r="O298" s="13"/>
    </row>
    <row r="299" spans="1:15" x14ac:dyDescent="0.25">
      <c r="A299" s="60" t="str">
        <f t="shared" si="24"/>
        <v/>
      </c>
      <c r="B299" s="7"/>
      <c r="C299" s="10"/>
      <c r="D299" s="11"/>
      <c r="E299" s="9"/>
      <c r="F299" s="10"/>
      <c r="G299" s="28" t="str">
        <f t="shared" si="20"/>
        <v/>
      </c>
      <c r="H299" s="28" t="str">
        <f t="shared" si="21"/>
        <v/>
      </c>
      <c r="I299" s="2" t="str">
        <f t="shared" si="22"/>
        <v/>
      </c>
      <c r="J299" s="2" t="str">
        <f t="shared" si="23"/>
        <v/>
      </c>
      <c r="K299" s="13"/>
      <c r="O299" s="13"/>
    </row>
    <row r="300" spans="1:15" x14ac:dyDescent="0.25">
      <c r="A300" s="60" t="str">
        <f t="shared" si="24"/>
        <v/>
      </c>
      <c r="B300" s="7"/>
      <c r="C300" s="10"/>
      <c r="D300" s="11"/>
      <c r="E300" s="9"/>
      <c r="F300" s="10"/>
      <c r="G300" s="28" t="str">
        <f t="shared" si="20"/>
        <v/>
      </c>
      <c r="H300" s="28" t="str">
        <f t="shared" si="21"/>
        <v/>
      </c>
      <c r="I300" s="2" t="str">
        <f t="shared" si="22"/>
        <v/>
      </c>
      <c r="J300" s="2" t="str">
        <f t="shared" si="23"/>
        <v/>
      </c>
      <c r="K300" s="13"/>
      <c r="O300" s="13"/>
    </row>
    <row r="301" spans="1:15" x14ac:dyDescent="0.25">
      <c r="A301" s="60" t="str">
        <f t="shared" si="24"/>
        <v/>
      </c>
      <c r="B301" s="7"/>
      <c r="C301" s="10"/>
      <c r="D301" s="11"/>
      <c r="E301" s="9"/>
      <c r="F301" s="10"/>
      <c r="G301" s="28" t="str">
        <f t="shared" si="20"/>
        <v/>
      </c>
      <c r="H301" s="28" t="str">
        <f t="shared" si="21"/>
        <v/>
      </c>
      <c r="I301" s="2" t="str">
        <f t="shared" si="22"/>
        <v/>
      </c>
      <c r="J301" s="2" t="str">
        <f t="shared" si="23"/>
        <v/>
      </c>
      <c r="K301" s="13"/>
      <c r="O301" s="13"/>
    </row>
    <row r="302" spans="1:15" x14ac:dyDescent="0.25">
      <c r="A302" s="60" t="str">
        <f t="shared" si="24"/>
        <v/>
      </c>
      <c r="B302" s="7"/>
      <c r="C302" s="10"/>
      <c r="D302" s="11"/>
      <c r="E302" s="9"/>
      <c r="F302" s="10"/>
      <c r="G302" s="28" t="str">
        <f t="shared" si="20"/>
        <v/>
      </c>
      <c r="H302" s="28" t="str">
        <f t="shared" si="21"/>
        <v/>
      </c>
      <c r="I302" s="2" t="str">
        <f t="shared" si="22"/>
        <v/>
      </c>
      <c r="J302" s="2" t="str">
        <f t="shared" si="23"/>
        <v/>
      </c>
      <c r="K302" s="13"/>
      <c r="O302" s="13"/>
    </row>
    <row r="303" spans="1:15" x14ac:dyDescent="0.25">
      <c r="A303" s="60" t="str">
        <f t="shared" si="24"/>
        <v/>
      </c>
      <c r="B303" s="7"/>
      <c r="C303" s="10"/>
      <c r="D303" s="11"/>
      <c r="E303" s="9"/>
      <c r="F303" s="10"/>
      <c r="G303" s="28" t="str">
        <f t="shared" si="20"/>
        <v/>
      </c>
      <c r="H303" s="28" t="str">
        <f t="shared" si="21"/>
        <v/>
      </c>
      <c r="I303" s="2" t="str">
        <f t="shared" si="22"/>
        <v/>
      </c>
      <c r="J303" s="2" t="str">
        <f t="shared" si="23"/>
        <v/>
      </c>
      <c r="K303" s="13"/>
      <c r="O303" s="13"/>
    </row>
    <row r="304" spans="1:15" x14ac:dyDescent="0.25">
      <c r="A304" s="60" t="str">
        <f t="shared" si="24"/>
        <v/>
      </c>
      <c r="B304" s="7"/>
      <c r="C304" s="10"/>
      <c r="D304" s="11"/>
      <c r="E304" s="9"/>
      <c r="F304" s="10"/>
      <c r="G304" s="28" t="str">
        <f t="shared" si="20"/>
        <v/>
      </c>
      <c r="H304" s="28" t="str">
        <f t="shared" si="21"/>
        <v/>
      </c>
      <c r="I304" s="2" t="str">
        <f t="shared" si="22"/>
        <v/>
      </c>
      <c r="J304" s="2" t="str">
        <f t="shared" si="23"/>
        <v/>
      </c>
      <c r="K304" s="13"/>
      <c r="O304" s="13"/>
    </row>
    <row r="305" spans="1:15" x14ac:dyDescent="0.25">
      <c r="A305" s="60" t="str">
        <f t="shared" si="24"/>
        <v/>
      </c>
      <c r="B305" s="7"/>
      <c r="C305" s="10"/>
      <c r="D305" s="11"/>
      <c r="E305" s="9"/>
      <c r="F305" s="10"/>
      <c r="G305" s="28" t="str">
        <f t="shared" si="20"/>
        <v/>
      </c>
      <c r="H305" s="28" t="str">
        <f t="shared" si="21"/>
        <v/>
      </c>
      <c r="I305" s="2" t="str">
        <f t="shared" si="22"/>
        <v/>
      </c>
      <c r="J305" s="2" t="str">
        <f t="shared" si="23"/>
        <v/>
      </c>
      <c r="K305" s="13"/>
      <c r="O305" s="13"/>
    </row>
    <row r="306" spans="1:15" x14ac:dyDescent="0.25">
      <c r="A306" s="60" t="str">
        <f t="shared" si="24"/>
        <v/>
      </c>
      <c r="B306" s="7"/>
      <c r="C306" s="10"/>
      <c r="D306" s="11"/>
      <c r="E306" s="9"/>
      <c r="F306" s="10"/>
      <c r="G306" s="28" t="str">
        <f t="shared" si="20"/>
        <v/>
      </c>
      <c r="H306" s="28" t="str">
        <f t="shared" si="21"/>
        <v/>
      </c>
      <c r="I306" s="2" t="str">
        <f t="shared" si="22"/>
        <v/>
      </c>
      <c r="J306" s="2" t="str">
        <f t="shared" si="23"/>
        <v/>
      </c>
      <c r="K306" s="13"/>
      <c r="O306" s="13"/>
    </row>
    <row r="307" spans="1:15" x14ac:dyDescent="0.25">
      <c r="A307" s="60" t="str">
        <f t="shared" si="24"/>
        <v/>
      </c>
      <c r="B307" s="7"/>
      <c r="C307" s="10"/>
      <c r="D307" s="11"/>
      <c r="E307" s="9"/>
      <c r="F307" s="10"/>
      <c r="G307" s="28" t="str">
        <f t="shared" si="20"/>
        <v/>
      </c>
      <c r="H307" s="28" t="str">
        <f t="shared" si="21"/>
        <v/>
      </c>
      <c r="I307" s="2" t="str">
        <f t="shared" si="22"/>
        <v/>
      </c>
      <c r="J307" s="2" t="str">
        <f t="shared" si="23"/>
        <v/>
      </c>
      <c r="K307" s="13"/>
      <c r="O307" s="13"/>
    </row>
    <row r="308" spans="1:15" x14ac:dyDescent="0.25">
      <c r="A308" s="60" t="str">
        <f t="shared" si="24"/>
        <v/>
      </c>
      <c r="B308" s="7"/>
      <c r="C308" s="10"/>
      <c r="D308" s="11"/>
      <c r="E308" s="9"/>
      <c r="F308" s="10"/>
      <c r="G308" s="28" t="str">
        <f t="shared" si="20"/>
        <v/>
      </c>
      <c r="H308" s="28" t="str">
        <f t="shared" si="21"/>
        <v/>
      </c>
      <c r="I308" s="2" t="str">
        <f t="shared" si="22"/>
        <v/>
      </c>
      <c r="J308" s="2" t="str">
        <f t="shared" si="23"/>
        <v/>
      </c>
      <c r="K308" s="13"/>
      <c r="O308" s="13"/>
    </row>
    <row r="309" spans="1:15" x14ac:dyDescent="0.25">
      <c r="A309" s="60" t="str">
        <f t="shared" si="24"/>
        <v/>
      </c>
      <c r="B309" s="7"/>
      <c r="C309" s="10"/>
      <c r="D309" s="11"/>
      <c r="E309" s="9"/>
      <c r="F309" s="10"/>
      <c r="G309" s="28" t="str">
        <f t="shared" si="20"/>
        <v/>
      </c>
      <c r="H309" s="28" t="str">
        <f t="shared" si="21"/>
        <v/>
      </c>
      <c r="I309" s="2" t="str">
        <f t="shared" si="22"/>
        <v/>
      </c>
      <c r="J309" s="2" t="str">
        <f t="shared" si="23"/>
        <v/>
      </c>
      <c r="K309" s="13"/>
      <c r="O309" s="13"/>
    </row>
    <row r="310" spans="1:15" x14ac:dyDescent="0.25">
      <c r="A310" s="60" t="str">
        <f t="shared" si="24"/>
        <v/>
      </c>
      <c r="B310" s="7"/>
      <c r="C310" s="10"/>
      <c r="D310" s="11"/>
      <c r="E310" s="9"/>
      <c r="F310" s="10"/>
      <c r="G310" s="28" t="str">
        <f t="shared" si="20"/>
        <v/>
      </c>
      <c r="H310" s="28" t="str">
        <f t="shared" si="21"/>
        <v/>
      </c>
      <c r="I310" s="2" t="str">
        <f t="shared" si="22"/>
        <v/>
      </c>
      <c r="J310" s="2" t="str">
        <f t="shared" si="23"/>
        <v/>
      </c>
      <c r="K310" s="13"/>
      <c r="O310" s="13"/>
    </row>
    <row r="311" spans="1:15" x14ac:dyDescent="0.25">
      <c r="A311" s="60" t="str">
        <f t="shared" si="24"/>
        <v/>
      </c>
      <c r="B311" s="7"/>
      <c r="C311" s="10"/>
      <c r="D311" s="11"/>
      <c r="E311" s="9"/>
      <c r="F311" s="10"/>
      <c r="G311" s="28" t="str">
        <f t="shared" si="20"/>
        <v/>
      </c>
      <c r="H311" s="28" t="str">
        <f t="shared" si="21"/>
        <v/>
      </c>
      <c r="I311" s="2" t="str">
        <f t="shared" si="22"/>
        <v/>
      </c>
      <c r="J311" s="2" t="str">
        <f t="shared" si="23"/>
        <v/>
      </c>
      <c r="K311" s="13"/>
      <c r="O311" s="13"/>
    </row>
    <row r="312" spans="1:15" x14ac:dyDescent="0.25">
      <c r="A312" s="60" t="str">
        <f t="shared" si="24"/>
        <v/>
      </c>
      <c r="B312" s="7"/>
      <c r="C312" s="10"/>
      <c r="D312" s="11"/>
      <c r="E312" s="9"/>
      <c r="F312" s="10"/>
      <c r="G312" s="28" t="str">
        <f t="shared" si="20"/>
        <v/>
      </c>
      <c r="H312" s="28" t="str">
        <f t="shared" si="21"/>
        <v/>
      </c>
      <c r="I312" s="2" t="str">
        <f t="shared" si="22"/>
        <v/>
      </c>
      <c r="J312" s="2" t="str">
        <f t="shared" si="23"/>
        <v/>
      </c>
      <c r="K312" s="13"/>
      <c r="O312" s="13"/>
    </row>
    <row r="313" spans="1:15" x14ac:dyDescent="0.25">
      <c r="A313" s="60" t="str">
        <f t="shared" si="24"/>
        <v/>
      </c>
      <c r="B313" s="7"/>
      <c r="C313" s="10"/>
      <c r="D313" s="11"/>
      <c r="E313" s="9"/>
      <c r="F313" s="10"/>
      <c r="G313" s="28" t="str">
        <f t="shared" si="20"/>
        <v/>
      </c>
      <c r="H313" s="28" t="str">
        <f t="shared" si="21"/>
        <v/>
      </c>
      <c r="I313" s="2" t="str">
        <f t="shared" si="22"/>
        <v/>
      </c>
      <c r="J313" s="2" t="str">
        <f t="shared" si="23"/>
        <v/>
      </c>
      <c r="K313" s="13"/>
      <c r="O313" s="13"/>
    </row>
    <row r="314" spans="1:15" x14ac:dyDescent="0.25">
      <c r="A314" s="60" t="str">
        <f t="shared" si="24"/>
        <v/>
      </c>
      <c r="B314" s="7"/>
      <c r="C314" s="10"/>
      <c r="D314" s="11"/>
      <c r="E314" s="9"/>
      <c r="F314" s="10"/>
      <c r="G314" s="28" t="str">
        <f t="shared" si="20"/>
        <v/>
      </c>
      <c r="H314" s="28" t="str">
        <f t="shared" si="21"/>
        <v/>
      </c>
      <c r="I314" s="2" t="str">
        <f t="shared" si="22"/>
        <v/>
      </c>
      <c r="J314" s="2" t="str">
        <f t="shared" si="23"/>
        <v/>
      </c>
      <c r="K314" s="13"/>
      <c r="O314" s="13"/>
    </row>
    <row r="315" spans="1:15" x14ac:dyDescent="0.25">
      <c r="A315" s="60" t="str">
        <f t="shared" si="24"/>
        <v/>
      </c>
      <c r="B315" s="7"/>
      <c r="C315" s="10"/>
      <c r="D315" s="11"/>
      <c r="E315" s="9"/>
      <c r="F315" s="10"/>
      <c r="G315" s="28" t="str">
        <f t="shared" si="20"/>
        <v/>
      </c>
      <c r="H315" s="28" t="str">
        <f t="shared" si="21"/>
        <v/>
      </c>
      <c r="I315" s="2" t="str">
        <f t="shared" si="22"/>
        <v/>
      </c>
      <c r="J315" s="2" t="str">
        <f t="shared" si="23"/>
        <v/>
      </c>
      <c r="K315" s="13"/>
      <c r="O315" s="13"/>
    </row>
    <row r="316" spans="1:15" x14ac:dyDescent="0.25">
      <c r="A316" s="60" t="str">
        <f t="shared" si="24"/>
        <v/>
      </c>
      <c r="B316" s="7"/>
      <c r="C316" s="10"/>
      <c r="D316" s="11"/>
      <c r="E316" s="9"/>
      <c r="F316" s="10"/>
      <c r="G316" s="28" t="str">
        <f t="shared" si="20"/>
        <v/>
      </c>
      <c r="H316" s="28" t="str">
        <f t="shared" si="21"/>
        <v/>
      </c>
      <c r="I316" s="2" t="str">
        <f t="shared" si="22"/>
        <v/>
      </c>
      <c r="J316" s="2" t="str">
        <f t="shared" si="23"/>
        <v/>
      </c>
      <c r="K316" s="13"/>
      <c r="O316" s="13"/>
    </row>
    <row r="317" spans="1:15" x14ac:dyDescent="0.25">
      <c r="A317" s="60" t="str">
        <f t="shared" si="24"/>
        <v/>
      </c>
      <c r="B317" s="7"/>
      <c r="C317" s="10"/>
      <c r="D317" s="11"/>
      <c r="E317" s="9"/>
      <c r="F317" s="10"/>
      <c r="G317" s="28" t="str">
        <f t="shared" si="20"/>
        <v/>
      </c>
      <c r="H317" s="28" t="str">
        <f t="shared" si="21"/>
        <v/>
      </c>
      <c r="I317" s="2" t="str">
        <f t="shared" si="22"/>
        <v/>
      </c>
      <c r="J317" s="2" t="str">
        <f t="shared" si="23"/>
        <v/>
      </c>
      <c r="K317" s="13"/>
      <c r="O317" s="13"/>
    </row>
    <row r="318" spans="1:15" x14ac:dyDescent="0.25">
      <c r="A318" s="60" t="str">
        <f t="shared" si="24"/>
        <v/>
      </c>
      <c r="B318" s="7"/>
      <c r="C318" s="10"/>
      <c r="D318" s="11"/>
      <c r="E318" s="9"/>
      <c r="F318" s="10"/>
      <c r="G318" s="28" t="str">
        <f t="shared" si="20"/>
        <v/>
      </c>
      <c r="H318" s="28" t="str">
        <f t="shared" si="21"/>
        <v/>
      </c>
      <c r="I318" s="2" t="str">
        <f t="shared" si="22"/>
        <v/>
      </c>
      <c r="J318" s="2" t="str">
        <f t="shared" si="23"/>
        <v/>
      </c>
      <c r="K318" s="13"/>
      <c r="O318" s="13"/>
    </row>
    <row r="319" spans="1:15" x14ac:dyDescent="0.25">
      <c r="A319" s="60" t="str">
        <f t="shared" si="24"/>
        <v/>
      </c>
      <c r="B319" s="7"/>
      <c r="C319" s="10"/>
      <c r="D319" s="11"/>
      <c r="E319" s="9"/>
      <c r="F319" s="10"/>
      <c r="G319" s="28" t="str">
        <f t="shared" si="20"/>
        <v/>
      </c>
      <c r="H319" s="28" t="str">
        <f t="shared" si="21"/>
        <v/>
      </c>
      <c r="I319" s="2" t="str">
        <f t="shared" si="22"/>
        <v/>
      </c>
      <c r="J319" s="2" t="str">
        <f t="shared" si="23"/>
        <v/>
      </c>
      <c r="K319" s="13"/>
      <c r="O319" s="13"/>
    </row>
    <row r="320" spans="1:15" x14ac:dyDescent="0.25">
      <c r="A320" s="60" t="str">
        <f t="shared" si="24"/>
        <v/>
      </c>
      <c r="B320" s="7"/>
      <c r="C320" s="10"/>
      <c r="D320" s="11"/>
      <c r="E320" s="9"/>
      <c r="F320" s="10"/>
      <c r="G320" s="28" t="str">
        <f t="shared" si="20"/>
        <v/>
      </c>
      <c r="H320" s="28" t="str">
        <f t="shared" si="21"/>
        <v/>
      </c>
      <c r="I320" s="2" t="str">
        <f t="shared" si="22"/>
        <v/>
      </c>
      <c r="J320" s="2" t="str">
        <f t="shared" si="23"/>
        <v/>
      </c>
      <c r="K320" s="13"/>
      <c r="O320" s="13"/>
    </row>
    <row r="321" spans="1:15" x14ac:dyDescent="0.25">
      <c r="A321" s="60" t="str">
        <f t="shared" si="24"/>
        <v/>
      </c>
      <c r="B321" s="7"/>
      <c r="C321" s="10"/>
      <c r="D321" s="11"/>
      <c r="E321" s="9"/>
      <c r="F321" s="10"/>
      <c r="G321" s="28" t="str">
        <f t="shared" si="20"/>
        <v/>
      </c>
      <c r="H321" s="28" t="str">
        <f t="shared" si="21"/>
        <v/>
      </c>
      <c r="I321" s="2" t="str">
        <f t="shared" si="22"/>
        <v/>
      </c>
      <c r="J321" s="2" t="str">
        <f t="shared" si="23"/>
        <v/>
      </c>
      <c r="K321" s="13"/>
      <c r="O321" s="13"/>
    </row>
    <row r="322" spans="1:15" x14ac:dyDescent="0.25">
      <c r="A322" s="60" t="str">
        <f t="shared" si="24"/>
        <v/>
      </c>
      <c r="B322" s="7"/>
      <c r="C322" s="10"/>
      <c r="D322" s="11"/>
      <c r="E322" s="9"/>
      <c r="F322" s="10"/>
      <c r="G322" s="28" t="str">
        <f t="shared" si="20"/>
        <v/>
      </c>
      <c r="H322" s="28" t="str">
        <f t="shared" si="21"/>
        <v/>
      </c>
      <c r="I322" s="2" t="str">
        <f t="shared" si="22"/>
        <v/>
      </c>
      <c r="J322" s="2" t="str">
        <f t="shared" si="23"/>
        <v/>
      </c>
      <c r="K322" s="13"/>
      <c r="O322" s="13"/>
    </row>
    <row r="323" spans="1:15" x14ac:dyDescent="0.25">
      <c r="A323" s="60" t="str">
        <f t="shared" si="24"/>
        <v/>
      </c>
      <c r="B323" s="7"/>
      <c r="C323" s="10"/>
      <c r="D323" s="11"/>
      <c r="E323" s="9"/>
      <c r="F323" s="10"/>
      <c r="G323" s="28" t="str">
        <f t="shared" si="20"/>
        <v/>
      </c>
      <c r="H323" s="28" t="str">
        <f t="shared" si="21"/>
        <v/>
      </c>
      <c r="I323" s="2" t="str">
        <f t="shared" si="22"/>
        <v/>
      </c>
      <c r="J323" s="2" t="str">
        <f t="shared" si="23"/>
        <v/>
      </c>
      <c r="K323" s="13"/>
      <c r="O323" s="13"/>
    </row>
    <row r="324" spans="1:15" x14ac:dyDescent="0.25">
      <c r="A324" s="60" t="str">
        <f t="shared" si="24"/>
        <v/>
      </c>
      <c r="B324" s="7"/>
      <c r="C324" s="10"/>
      <c r="D324" s="11"/>
      <c r="E324" s="9"/>
      <c r="F324" s="10"/>
      <c r="G324" s="28" t="str">
        <f t="shared" si="20"/>
        <v/>
      </c>
      <c r="H324" s="28" t="str">
        <f t="shared" si="21"/>
        <v/>
      </c>
      <c r="I324" s="2" t="str">
        <f t="shared" si="22"/>
        <v/>
      </c>
      <c r="J324" s="2" t="str">
        <f t="shared" si="23"/>
        <v/>
      </c>
      <c r="K324" s="13"/>
      <c r="O324" s="13"/>
    </row>
    <row r="325" spans="1:15" x14ac:dyDescent="0.25">
      <c r="A325" s="60" t="str">
        <f t="shared" si="24"/>
        <v/>
      </c>
      <c r="B325" s="7"/>
      <c r="C325" s="10"/>
      <c r="D325" s="11"/>
      <c r="E325" s="9"/>
      <c r="F325" s="10"/>
      <c r="G325" s="28" t="str">
        <f t="shared" si="20"/>
        <v/>
      </c>
      <c r="H325" s="28" t="str">
        <f t="shared" si="21"/>
        <v/>
      </c>
      <c r="I325" s="2" t="str">
        <f t="shared" si="22"/>
        <v/>
      </c>
      <c r="J325" s="2" t="str">
        <f t="shared" si="23"/>
        <v/>
      </c>
      <c r="K325" s="13"/>
      <c r="O325" s="13"/>
    </row>
    <row r="326" spans="1:15" x14ac:dyDescent="0.25">
      <c r="A326" s="60" t="str">
        <f t="shared" si="24"/>
        <v/>
      </c>
      <c r="B326" s="7"/>
      <c r="C326" s="10"/>
      <c r="D326" s="11"/>
      <c r="E326" s="9"/>
      <c r="F326" s="10"/>
      <c r="G326" s="28" t="str">
        <f t="shared" si="20"/>
        <v/>
      </c>
      <c r="H326" s="28" t="str">
        <f t="shared" si="21"/>
        <v/>
      </c>
      <c r="I326" s="2" t="str">
        <f t="shared" si="22"/>
        <v/>
      </c>
      <c r="J326" s="2" t="str">
        <f t="shared" si="23"/>
        <v/>
      </c>
      <c r="K326" s="13"/>
      <c r="O326" s="13"/>
    </row>
    <row r="327" spans="1:15" x14ac:dyDescent="0.25">
      <c r="A327" s="60" t="str">
        <f t="shared" si="24"/>
        <v/>
      </c>
      <c r="B327" s="7"/>
      <c r="C327" s="10"/>
      <c r="D327" s="11"/>
      <c r="E327" s="9"/>
      <c r="F327" s="10"/>
      <c r="G327" s="28" t="str">
        <f t="shared" si="20"/>
        <v/>
      </c>
      <c r="H327" s="28" t="str">
        <f t="shared" si="21"/>
        <v/>
      </c>
      <c r="I327" s="2" t="str">
        <f t="shared" si="22"/>
        <v/>
      </c>
      <c r="J327" s="2" t="str">
        <f t="shared" si="23"/>
        <v/>
      </c>
      <c r="K327" s="13"/>
      <c r="O327" s="13"/>
    </row>
    <row r="328" spans="1:15" x14ac:dyDescent="0.25">
      <c r="A328" s="60" t="str">
        <f t="shared" si="24"/>
        <v/>
      </c>
      <c r="B328" s="7"/>
      <c r="C328" s="10"/>
      <c r="D328" s="11"/>
      <c r="E328" s="9"/>
      <c r="F328" s="10"/>
      <c r="G328" s="28" t="str">
        <f t="shared" si="20"/>
        <v/>
      </c>
      <c r="H328" s="28" t="str">
        <f t="shared" si="21"/>
        <v/>
      </c>
      <c r="I328" s="2" t="str">
        <f t="shared" si="22"/>
        <v/>
      </c>
      <c r="J328" s="2" t="str">
        <f t="shared" si="23"/>
        <v/>
      </c>
      <c r="K328" s="13"/>
      <c r="O328" s="13"/>
    </row>
    <row r="329" spans="1:15" x14ac:dyDescent="0.25">
      <c r="A329" s="60" t="str">
        <f t="shared" si="24"/>
        <v/>
      </c>
      <c r="B329" s="7"/>
      <c r="C329" s="10"/>
      <c r="D329" s="11"/>
      <c r="E329" s="9"/>
      <c r="F329" s="10"/>
      <c r="G329" s="28" t="str">
        <f t="shared" si="20"/>
        <v/>
      </c>
      <c r="H329" s="28" t="str">
        <f t="shared" si="21"/>
        <v/>
      </c>
      <c r="I329" s="2" t="str">
        <f t="shared" si="22"/>
        <v/>
      </c>
      <c r="J329" s="2" t="str">
        <f t="shared" si="23"/>
        <v/>
      </c>
      <c r="K329" s="13"/>
      <c r="O329" s="13"/>
    </row>
    <row r="330" spans="1:15" x14ac:dyDescent="0.25">
      <c r="A330" s="60" t="str">
        <f t="shared" si="24"/>
        <v/>
      </c>
      <c r="B330" s="7"/>
      <c r="C330" s="10"/>
      <c r="D330" s="11"/>
      <c r="E330" s="9"/>
      <c r="F330" s="10"/>
      <c r="G330" s="28" t="str">
        <f t="shared" si="20"/>
        <v/>
      </c>
      <c r="H330" s="28" t="str">
        <f t="shared" si="21"/>
        <v/>
      </c>
      <c r="I330" s="2" t="str">
        <f t="shared" si="22"/>
        <v/>
      </c>
      <c r="J330" s="2" t="str">
        <f t="shared" si="23"/>
        <v/>
      </c>
      <c r="K330" s="13"/>
      <c r="O330" s="13"/>
    </row>
    <row r="331" spans="1:15" x14ac:dyDescent="0.25">
      <c r="A331" s="60" t="str">
        <f t="shared" si="24"/>
        <v/>
      </c>
      <c r="B331" s="7"/>
      <c r="C331" s="10"/>
      <c r="D331" s="11"/>
      <c r="E331" s="9"/>
      <c r="F331" s="10"/>
      <c r="G331" s="28" t="str">
        <f t="shared" si="20"/>
        <v/>
      </c>
      <c r="H331" s="28" t="str">
        <f t="shared" si="21"/>
        <v/>
      </c>
      <c r="I331" s="2" t="str">
        <f t="shared" si="22"/>
        <v/>
      </c>
      <c r="J331" s="2" t="str">
        <f t="shared" si="23"/>
        <v/>
      </c>
      <c r="K331" s="13"/>
      <c r="O331" s="13"/>
    </row>
    <row r="332" spans="1:15" x14ac:dyDescent="0.25">
      <c r="A332" s="60" t="str">
        <f t="shared" si="24"/>
        <v/>
      </c>
      <c r="B332" s="7"/>
      <c r="C332" s="10"/>
      <c r="D332" s="11"/>
      <c r="E332" s="9"/>
      <c r="F332" s="10"/>
      <c r="G332" s="28" t="str">
        <f t="shared" si="20"/>
        <v/>
      </c>
      <c r="H332" s="28" t="str">
        <f t="shared" si="21"/>
        <v/>
      </c>
      <c r="I332" s="2" t="str">
        <f t="shared" si="22"/>
        <v/>
      </c>
      <c r="J332" s="2" t="str">
        <f t="shared" si="23"/>
        <v/>
      </c>
      <c r="K332" s="13"/>
      <c r="O332" s="13"/>
    </row>
    <row r="333" spans="1:15" x14ac:dyDescent="0.25">
      <c r="A333" s="60" t="str">
        <f t="shared" si="24"/>
        <v/>
      </c>
      <c r="B333" s="7"/>
      <c r="C333" s="10"/>
      <c r="D333" s="11"/>
      <c r="E333" s="9"/>
      <c r="F333" s="10"/>
      <c r="G333" s="28" t="str">
        <f t="shared" ref="G333:G392" si="25">IF(ISBLANK(B333),"",((IF(ISBLANK(D333),km,km*2))))</f>
        <v/>
      </c>
      <c r="H333" s="28" t="str">
        <f t="shared" ref="H333:H392" si="26">IF(ISBLANK(B333),"",((IF(ISBLANK(E333),"",km*E333))))</f>
        <v/>
      </c>
      <c r="I333" s="2" t="str">
        <f t="shared" ref="I333:I392" si="27">IF(ISBLANK(B333),"",IF(ISBLANK(D333),((Sats+(E333*Pas))*km),(Sats+(E333*Pas))*(km)+(Sats*km)))</f>
        <v/>
      </c>
      <c r="J333" s="2" t="str">
        <f t="shared" ref="J333:J392" si="28">IF(ISBLANK(B333),"",IF(min-I333-F333&gt;0,(min-I333-F333),""))</f>
        <v/>
      </c>
      <c r="K333" s="13"/>
      <c r="O333" s="13"/>
    </row>
    <row r="334" spans="1:15" x14ac:dyDescent="0.25">
      <c r="A334" s="60" t="str">
        <f t="shared" ref="A334:A392" si="29">IF(ISBLANK(B334),"",B334)</f>
        <v/>
      </c>
      <c r="B334" s="7"/>
      <c r="C334" s="10"/>
      <c r="D334" s="11"/>
      <c r="E334" s="9"/>
      <c r="F334" s="10"/>
      <c r="G334" s="28" t="str">
        <f t="shared" si="25"/>
        <v/>
      </c>
      <c r="H334" s="28" t="str">
        <f t="shared" si="26"/>
        <v/>
      </c>
      <c r="I334" s="2" t="str">
        <f t="shared" si="27"/>
        <v/>
      </c>
      <c r="J334" s="2" t="str">
        <f t="shared" si="28"/>
        <v/>
      </c>
      <c r="K334" s="13"/>
      <c r="O334" s="13"/>
    </row>
    <row r="335" spans="1:15" x14ac:dyDescent="0.25">
      <c r="A335" s="60" t="str">
        <f t="shared" si="29"/>
        <v/>
      </c>
      <c r="B335" s="7"/>
      <c r="C335" s="10"/>
      <c r="D335" s="11"/>
      <c r="E335" s="9"/>
      <c r="F335" s="10"/>
      <c r="G335" s="28" t="str">
        <f t="shared" si="25"/>
        <v/>
      </c>
      <c r="H335" s="28" t="str">
        <f t="shared" si="26"/>
        <v/>
      </c>
      <c r="I335" s="2" t="str">
        <f t="shared" si="27"/>
        <v/>
      </c>
      <c r="J335" s="2" t="str">
        <f t="shared" si="28"/>
        <v/>
      </c>
      <c r="K335" s="13"/>
      <c r="O335" s="13"/>
    </row>
    <row r="336" spans="1:15" x14ac:dyDescent="0.25">
      <c r="A336" s="60" t="str">
        <f t="shared" si="29"/>
        <v/>
      </c>
      <c r="B336" s="7"/>
      <c r="C336" s="10"/>
      <c r="D336" s="11"/>
      <c r="E336" s="9"/>
      <c r="F336" s="10"/>
      <c r="G336" s="28" t="str">
        <f t="shared" si="25"/>
        <v/>
      </c>
      <c r="H336" s="28" t="str">
        <f t="shared" si="26"/>
        <v/>
      </c>
      <c r="I336" s="2" t="str">
        <f t="shared" si="27"/>
        <v/>
      </c>
      <c r="J336" s="2" t="str">
        <f t="shared" si="28"/>
        <v/>
      </c>
      <c r="K336" s="13"/>
      <c r="O336" s="13"/>
    </row>
    <row r="337" spans="1:15" x14ac:dyDescent="0.25">
      <c r="A337" s="60" t="str">
        <f t="shared" si="29"/>
        <v/>
      </c>
      <c r="B337" s="7"/>
      <c r="C337" s="10"/>
      <c r="D337" s="11"/>
      <c r="E337" s="9"/>
      <c r="F337" s="10"/>
      <c r="G337" s="28" t="str">
        <f t="shared" si="25"/>
        <v/>
      </c>
      <c r="H337" s="28" t="str">
        <f t="shared" si="26"/>
        <v/>
      </c>
      <c r="I337" s="2" t="str">
        <f t="shared" si="27"/>
        <v/>
      </c>
      <c r="J337" s="2" t="str">
        <f t="shared" si="28"/>
        <v/>
      </c>
      <c r="K337" s="13"/>
      <c r="O337" s="13"/>
    </row>
    <row r="338" spans="1:15" x14ac:dyDescent="0.25">
      <c r="A338" s="60" t="str">
        <f t="shared" si="29"/>
        <v/>
      </c>
      <c r="B338" s="7"/>
      <c r="C338" s="10"/>
      <c r="D338" s="11"/>
      <c r="E338" s="9"/>
      <c r="F338" s="10"/>
      <c r="G338" s="28" t="str">
        <f t="shared" si="25"/>
        <v/>
      </c>
      <c r="H338" s="28" t="str">
        <f t="shared" si="26"/>
        <v/>
      </c>
      <c r="I338" s="2" t="str">
        <f t="shared" si="27"/>
        <v/>
      </c>
      <c r="J338" s="2" t="str">
        <f t="shared" si="28"/>
        <v/>
      </c>
      <c r="K338" s="13"/>
      <c r="O338" s="13"/>
    </row>
    <row r="339" spans="1:15" x14ac:dyDescent="0.25">
      <c r="A339" s="60" t="str">
        <f t="shared" si="29"/>
        <v/>
      </c>
      <c r="B339" s="7"/>
      <c r="C339" s="10"/>
      <c r="D339" s="11"/>
      <c r="E339" s="9"/>
      <c r="F339" s="10"/>
      <c r="G339" s="28" t="str">
        <f t="shared" si="25"/>
        <v/>
      </c>
      <c r="H339" s="28" t="str">
        <f t="shared" si="26"/>
        <v/>
      </c>
      <c r="I339" s="2" t="str">
        <f t="shared" si="27"/>
        <v/>
      </c>
      <c r="J339" s="2" t="str">
        <f t="shared" si="28"/>
        <v/>
      </c>
      <c r="K339" s="13"/>
      <c r="O339" s="13"/>
    </row>
    <row r="340" spans="1:15" x14ac:dyDescent="0.25">
      <c r="A340" s="60" t="str">
        <f t="shared" si="29"/>
        <v/>
      </c>
      <c r="B340" s="7"/>
      <c r="C340" s="10"/>
      <c r="D340" s="11"/>
      <c r="E340" s="9"/>
      <c r="F340" s="10"/>
      <c r="G340" s="28" t="str">
        <f t="shared" si="25"/>
        <v/>
      </c>
      <c r="H340" s="28" t="str">
        <f t="shared" si="26"/>
        <v/>
      </c>
      <c r="I340" s="2" t="str">
        <f t="shared" si="27"/>
        <v/>
      </c>
      <c r="J340" s="2" t="str">
        <f t="shared" si="28"/>
        <v/>
      </c>
      <c r="K340" s="13"/>
      <c r="O340" s="13"/>
    </row>
    <row r="341" spans="1:15" x14ac:dyDescent="0.25">
      <c r="A341" s="60" t="str">
        <f t="shared" si="29"/>
        <v/>
      </c>
      <c r="B341" s="7"/>
      <c r="C341" s="10"/>
      <c r="D341" s="11"/>
      <c r="E341" s="9"/>
      <c r="F341" s="10"/>
      <c r="G341" s="28" t="str">
        <f t="shared" si="25"/>
        <v/>
      </c>
      <c r="H341" s="28" t="str">
        <f t="shared" si="26"/>
        <v/>
      </c>
      <c r="I341" s="2" t="str">
        <f t="shared" si="27"/>
        <v/>
      </c>
      <c r="J341" s="2" t="str">
        <f t="shared" si="28"/>
        <v/>
      </c>
      <c r="K341" s="13"/>
      <c r="O341" s="13"/>
    </row>
    <row r="342" spans="1:15" x14ac:dyDescent="0.25">
      <c r="A342" s="60" t="str">
        <f t="shared" si="29"/>
        <v/>
      </c>
      <c r="B342" s="7"/>
      <c r="C342" s="10"/>
      <c r="D342" s="11"/>
      <c r="E342" s="9"/>
      <c r="F342" s="10"/>
      <c r="G342" s="28" t="str">
        <f t="shared" si="25"/>
        <v/>
      </c>
      <c r="H342" s="28" t="str">
        <f t="shared" si="26"/>
        <v/>
      </c>
      <c r="I342" s="2" t="str">
        <f t="shared" si="27"/>
        <v/>
      </c>
      <c r="J342" s="2" t="str">
        <f t="shared" si="28"/>
        <v/>
      </c>
      <c r="K342" s="13"/>
      <c r="O342" s="13"/>
    </row>
    <row r="343" spans="1:15" x14ac:dyDescent="0.25">
      <c r="A343" s="60" t="str">
        <f t="shared" si="29"/>
        <v/>
      </c>
      <c r="B343" s="7"/>
      <c r="C343" s="10"/>
      <c r="D343" s="11"/>
      <c r="E343" s="9"/>
      <c r="F343" s="10"/>
      <c r="G343" s="28" t="str">
        <f t="shared" si="25"/>
        <v/>
      </c>
      <c r="H343" s="28" t="str">
        <f t="shared" si="26"/>
        <v/>
      </c>
      <c r="I343" s="2" t="str">
        <f t="shared" si="27"/>
        <v/>
      </c>
      <c r="J343" s="2" t="str">
        <f t="shared" si="28"/>
        <v/>
      </c>
      <c r="K343" s="13"/>
      <c r="O343" s="13"/>
    </row>
    <row r="344" spans="1:15" x14ac:dyDescent="0.25">
      <c r="A344" s="60" t="str">
        <f t="shared" si="29"/>
        <v/>
      </c>
      <c r="B344" s="7"/>
      <c r="C344" s="10"/>
      <c r="D344" s="11"/>
      <c r="E344" s="9"/>
      <c r="F344" s="10"/>
      <c r="G344" s="28" t="str">
        <f t="shared" si="25"/>
        <v/>
      </c>
      <c r="H344" s="28" t="str">
        <f t="shared" si="26"/>
        <v/>
      </c>
      <c r="I344" s="2" t="str">
        <f t="shared" si="27"/>
        <v/>
      </c>
      <c r="J344" s="2" t="str">
        <f t="shared" si="28"/>
        <v/>
      </c>
      <c r="K344" s="13"/>
      <c r="O344" s="13"/>
    </row>
    <row r="345" spans="1:15" x14ac:dyDescent="0.25">
      <c r="A345" s="60" t="str">
        <f t="shared" si="29"/>
        <v/>
      </c>
      <c r="B345" s="7"/>
      <c r="C345" s="10"/>
      <c r="D345" s="11"/>
      <c r="E345" s="9"/>
      <c r="F345" s="10"/>
      <c r="G345" s="28" t="str">
        <f t="shared" si="25"/>
        <v/>
      </c>
      <c r="H345" s="28" t="str">
        <f t="shared" si="26"/>
        <v/>
      </c>
      <c r="I345" s="2" t="str">
        <f t="shared" si="27"/>
        <v/>
      </c>
      <c r="J345" s="2" t="str">
        <f t="shared" si="28"/>
        <v/>
      </c>
      <c r="K345" s="13"/>
      <c r="O345" s="13"/>
    </row>
    <row r="346" spans="1:15" x14ac:dyDescent="0.25">
      <c r="A346" s="60" t="str">
        <f t="shared" si="29"/>
        <v/>
      </c>
      <c r="B346" s="7"/>
      <c r="C346" s="10"/>
      <c r="D346" s="11"/>
      <c r="E346" s="9"/>
      <c r="F346" s="10"/>
      <c r="G346" s="28" t="str">
        <f t="shared" si="25"/>
        <v/>
      </c>
      <c r="H346" s="28" t="str">
        <f t="shared" si="26"/>
        <v/>
      </c>
      <c r="I346" s="2" t="str">
        <f t="shared" si="27"/>
        <v/>
      </c>
      <c r="J346" s="2" t="str">
        <f t="shared" si="28"/>
        <v/>
      </c>
      <c r="K346" s="13"/>
      <c r="O346" s="13"/>
    </row>
    <row r="347" spans="1:15" x14ac:dyDescent="0.25">
      <c r="A347" s="60" t="str">
        <f t="shared" si="29"/>
        <v/>
      </c>
      <c r="B347" s="7"/>
      <c r="C347" s="10"/>
      <c r="D347" s="11"/>
      <c r="E347" s="9"/>
      <c r="F347" s="10"/>
      <c r="G347" s="28" t="str">
        <f t="shared" si="25"/>
        <v/>
      </c>
      <c r="H347" s="28" t="str">
        <f t="shared" si="26"/>
        <v/>
      </c>
      <c r="I347" s="2" t="str">
        <f t="shared" si="27"/>
        <v/>
      </c>
      <c r="J347" s="2" t="str">
        <f t="shared" si="28"/>
        <v/>
      </c>
      <c r="K347" s="13"/>
      <c r="O347" s="13"/>
    </row>
    <row r="348" spans="1:15" x14ac:dyDescent="0.25">
      <c r="A348" s="60" t="str">
        <f t="shared" si="29"/>
        <v/>
      </c>
      <c r="B348" s="7"/>
      <c r="C348" s="10"/>
      <c r="D348" s="11"/>
      <c r="E348" s="9"/>
      <c r="F348" s="10"/>
      <c r="G348" s="28" t="str">
        <f t="shared" si="25"/>
        <v/>
      </c>
      <c r="H348" s="28" t="str">
        <f t="shared" si="26"/>
        <v/>
      </c>
      <c r="I348" s="2" t="str">
        <f t="shared" si="27"/>
        <v/>
      </c>
      <c r="J348" s="2" t="str">
        <f t="shared" si="28"/>
        <v/>
      </c>
      <c r="K348" s="13"/>
      <c r="O348" s="13"/>
    </row>
    <row r="349" spans="1:15" x14ac:dyDescent="0.25">
      <c r="A349" s="60" t="str">
        <f t="shared" si="29"/>
        <v/>
      </c>
      <c r="B349" s="7"/>
      <c r="C349" s="10"/>
      <c r="D349" s="11"/>
      <c r="E349" s="9"/>
      <c r="F349" s="10"/>
      <c r="G349" s="28" t="str">
        <f t="shared" si="25"/>
        <v/>
      </c>
      <c r="H349" s="28" t="str">
        <f t="shared" si="26"/>
        <v/>
      </c>
      <c r="I349" s="2" t="str">
        <f t="shared" si="27"/>
        <v/>
      </c>
      <c r="J349" s="2" t="str">
        <f t="shared" si="28"/>
        <v/>
      </c>
      <c r="K349" s="13"/>
      <c r="O349" s="13"/>
    </row>
    <row r="350" spans="1:15" x14ac:dyDescent="0.25">
      <c r="A350" s="60" t="str">
        <f t="shared" si="29"/>
        <v/>
      </c>
      <c r="B350" s="7"/>
      <c r="C350" s="10"/>
      <c r="D350" s="11"/>
      <c r="E350" s="9"/>
      <c r="F350" s="10"/>
      <c r="G350" s="28" t="str">
        <f t="shared" si="25"/>
        <v/>
      </c>
      <c r="H350" s="28" t="str">
        <f t="shared" si="26"/>
        <v/>
      </c>
      <c r="I350" s="2" t="str">
        <f t="shared" si="27"/>
        <v/>
      </c>
      <c r="J350" s="2" t="str">
        <f t="shared" si="28"/>
        <v/>
      </c>
      <c r="K350" s="13"/>
      <c r="O350" s="13"/>
    </row>
    <row r="351" spans="1:15" x14ac:dyDescent="0.25">
      <c r="A351" s="60" t="str">
        <f t="shared" si="29"/>
        <v/>
      </c>
      <c r="B351" s="7"/>
      <c r="C351" s="10"/>
      <c r="D351" s="11"/>
      <c r="E351" s="9"/>
      <c r="F351" s="10"/>
      <c r="G351" s="28" t="str">
        <f t="shared" si="25"/>
        <v/>
      </c>
      <c r="H351" s="28" t="str">
        <f t="shared" si="26"/>
        <v/>
      </c>
      <c r="I351" s="2" t="str">
        <f t="shared" si="27"/>
        <v/>
      </c>
      <c r="J351" s="2" t="str">
        <f t="shared" si="28"/>
        <v/>
      </c>
      <c r="K351" s="13"/>
      <c r="O351" s="13"/>
    </row>
    <row r="352" spans="1:15" x14ac:dyDescent="0.25">
      <c r="A352" s="60" t="str">
        <f t="shared" si="29"/>
        <v/>
      </c>
      <c r="B352" s="7"/>
      <c r="C352" s="10"/>
      <c r="D352" s="11"/>
      <c r="E352" s="9"/>
      <c r="F352" s="10"/>
      <c r="G352" s="28" t="str">
        <f t="shared" si="25"/>
        <v/>
      </c>
      <c r="H352" s="28" t="str">
        <f t="shared" si="26"/>
        <v/>
      </c>
      <c r="I352" s="2" t="str">
        <f t="shared" si="27"/>
        <v/>
      </c>
      <c r="J352" s="2" t="str">
        <f t="shared" si="28"/>
        <v/>
      </c>
      <c r="K352" s="13"/>
      <c r="O352" s="13"/>
    </row>
    <row r="353" spans="1:15" x14ac:dyDescent="0.25">
      <c r="A353" s="60" t="str">
        <f t="shared" si="29"/>
        <v/>
      </c>
      <c r="B353" s="7"/>
      <c r="C353" s="10"/>
      <c r="D353" s="11"/>
      <c r="E353" s="9"/>
      <c r="F353" s="10"/>
      <c r="G353" s="28" t="str">
        <f t="shared" si="25"/>
        <v/>
      </c>
      <c r="H353" s="28" t="str">
        <f t="shared" si="26"/>
        <v/>
      </c>
      <c r="I353" s="2" t="str">
        <f t="shared" si="27"/>
        <v/>
      </c>
      <c r="J353" s="2" t="str">
        <f t="shared" si="28"/>
        <v/>
      </c>
      <c r="K353" s="13"/>
      <c r="O353" s="13"/>
    </row>
    <row r="354" spans="1:15" x14ac:dyDescent="0.25">
      <c r="A354" s="60" t="str">
        <f t="shared" si="29"/>
        <v/>
      </c>
      <c r="B354" s="7"/>
      <c r="C354" s="10"/>
      <c r="D354" s="11"/>
      <c r="E354" s="9"/>
      <c r="F354" s="10"/>
      <c r="G354" s="28" t="str">
        <f t="shared" si="25"/>
        <v/>
      </c>
      <c r="H354" s="28" t="str">
        <f t="shared" si="26"/>
        <v/>
      </c>
      <c r="I354" s="2" t="str">
        <f t="shared" si="27"/>
        <v/>
      </c>
      <c r="J354" s="2" t="str">
        <f t="shared" si="28"/>
        <v/>
      </c>
      <c r="K354" s="13"/>
      <c r="O354" s="13"/>
    </row>
    <row r="355" spans="1:15" x14ac:dyDescent="0.25">
      <c r="A355" s="60" t="str">
        <f t="shared" si="29"/>
        <v/>
      </c>
      <c r="B355" s="7"/>
      <c r="C355" s="10"/>
      <c r="D355" s="11"/>
      <c r="E355" s="9"/>
      <c r="F355" s="10"/>
      <c r="G355" s="28" t="str">
        <f t="shared" si="25"/>
        <v/>
      </c>
      <c r="H355" s="28" t="str">
        <f t="shared" si="26"/>
        <v/>
      </c>
      <c r="I355" s="2" t="str">
        <f t="shared" si="27"/>
        <v/>
      </c>
      <c r="J355" s="2" t="str">
        <f t="shared" si="28"/>
        <v/>
      </c>
      <c r="K355" s="13"/>
      <c r="O355" s="13"/>
    </row>
    <row r="356" spans="1:15" x14ac:dyDescent="0.25">
      <c r="A356" s="60" t="str">
        <f t="shared" si="29"/>
        <v/>
      </c>
      <c r="B356" s="7"/>
      <c r="C356" s="10"/>
      <c r="D356" s="11"/>
      <c r="E356" s="9"/>
      <c r="F356" s="10"/>
      <c r="G356" s="28" t="str">
        <f t="shared" si="25"/>
        <v/>
      </c>
      <c r="H356" s="28" t="str">
        <f t="shared" si="26"/>
        <v/>
      </c>
      <c r="I356" s="2" t="str">
        <f t="shared" si="27"/>
        <v/>
      </c>
      <c r="J356" s="2" t="str">
        <f t="shared" si="28"/>
        <v/>
      </c>
      <c r="K356" s="13"/>
      <c r="O356" s="13"/>
    </row>
    <row r="357" spans="1:15" x14ac:dyDescent="0.25">
      <c r="A357" s="60" t="str">
        <f t="shared" si="29"/>
        <v/>
      </c>
      <c r="B357" s="7"/>
      <c r="C357" s="10"/>
      <c r="D357" s="11"/>
      <c r="E357" s="9"/>
      <c r="F357" s="10"/>
      <c r="G357" s="28" t="str">
        <f t="shared" si="25"/>
        <v/>
      </c>
      <c r="H357" s="28" t="str">
        <f t="shared" si="26"/>
        <v/>
      </c>
      <c r="I357" s="2" t="str">
        <f t="shared" si="27"/>
        <v/>
      </c>
      <c r="J357" s="2" t="str">
        <f t="shared" si="28"/>
        <v/>
      </c>
      <c r="K357" s="13"/>
      <c r="O357" s="13"/>
    </row>
    <row r="358" spans="1:15" x14ac:dyDescent="0.25">
      <c r="A358" s="60" t="str">
        <f t="shared" si="29"/>
        <v/>
      </c>
      <c r="B358" s="7"/>
      <c r="C358" s="10"/>
      <c r="D358" s="11"/>
      <c r="E358" s="9"/>
      <c r="F358" s="10"/>
      <c r="G358" s="28" t="str">
        <f t="shared" si="25"/>
        <v/>
      </c>
      <c r="H358" s="28" t="str">
        <f t="shared" si="26"/>
        <v/>
      </c>
      <c r="I358" s="2" t="str">
        <f t="shared" si="27"/>
        <v/>
      </c>
      <c r="J358" s="2" t="str">
        <f t="shared" si="28"/>
        <v/>
      </c>
      <c r="K358" s="13"/>
      <c r="O358" s="13"/>
    </row>
    <row r="359" spans="1:15" x14ac:dyDescent="0.25">
      <c r="A359" s="60" t="str">
        <f t="shared" si="29"/>
        <v/>
      </c>
      <c r="B359" s="7"/>
      <c r="C359" s="10"/>
      <c r="D359" s="11"/>
      <c r="E359" s="9"/>
      <c r="F359" s="10"/>
      <c r="G359" s="28" t="str">
        <f t="shared" si="25"/>
        <v/>
      </c>
      <c r="H359" s="28" t="str">
        <f t="shared" si="26"/>
        <v/>
      </c>
      <c r="I359" s="2" t="str">
        <f t="shared" si="27"/>
        <v/>
      </c>
      <c r="J359" s="2" t="str">
        <f t="shared" si="28"/>
        <v/>
      </c>
      <c r="K359" s="13"/>
      <c r="O359" s="13"/>
    </row>
    <row r="360" spans="1:15" x14ac:dyDescent="0.25">
      <c r="A360" s="60" t="str">
        <f t="shared" si="29"/>
        <v/>
      </c>
      <c r="B360" s="7"/>
      <c r="C360" s="10"/>
      <c r="D360" s="11"/>
      <c r="E360" s="9"/>
      <c r="F360" s="10"/>
      <c r="G360" s="28" t="str">
        <f t="shared" si="25"/>
        <v/>
      </c>
      <c r="H360" s="28" t="str">
        <f t="shared" si="26"/>
        <v/>
      </c>
      <c r="I360" s="2" t="str">
        <f t="shared" si="27"/>
        <v/>
      </c>
      <c r="J360" s="2" t="str">
        <f t="shared" si="28"/>
        <v/>
      </c>
      <c r="K360" s="13"/>
      <c r="O360" s="13"/>
    </row>
    <row r="361" spans="1:15" x14ac:dyDescent="0.25">
      <c r="A361" s="60" t="str">
        <f t="shared" si="29"/>
        <v/>
      </c>
      <c r="B361" s="7"/>
      <c r="C361" s="10"/>
      <c r="D361" s="11"/>
      <c r="E361" s="9"/>
      <c r="F361" s="10"/>
      <c r="G361" s="28" t="str">
        <f t="shared" si="25"/>
        <v/>
      </c>
      <c r="H361" s="28" t="str">
        <f t="shared" si="26"/>
        <v/>
      </c>
      <c r="I361" s="2" t="str">
        <f t="shared" si="27"/>
        <v/>
      </c>
      <c r="J361" s="2" t="str">
        <f t="shared" si="28"/>
        <v/>
      </c>
      <c r="K361" s="13"/>
      <c r="O361" s="13"/>
    </row>
    <row r="362" spans="1:15" x14ac:dyDescent="0.25">
      <c r="A362" s="60" t="str">
        <f t="shared" si="29"/>
        <v/>
      </c>
      <c r="B362" s="7"/>
      <c r="C362" s="10"/>
      <c r="D362" s="11"/>
      <c r="E362" s="9"/>
      <c r="F362" s="10"/>
      <c r="G362" s="28" t="str">
        <f t="shared" si="25"/>
        <v/>
      </c>
      <c r="H362" s="28" t="str">
        <f t="shared" si="26"/>
        <v/>
      </c>
      <c r="I362" s="2" t="str">
        <f t="shared" si="27"/>
        <v/>
      </c>
      <c r="J362" s="2" t="str">
        <f t="shared" si="28"/>
        <v/>
      </c>
      <c r="K362" s="13"/>
      <c r="O362" s="13"/>
    </row>
    <row r="363" spans="1:15" x14ac:dyDescent="0.25">
      <c r="A363" s="60" t="str">
        <f t="shared" si="29"/>
        <v/>
      </c>
      <c r="B363" s="7"/>
      <c r="C363" s="10"/>
      <c r="D363" s="11"/>
      <c r="E363" s="9"/>
      <c r="F363" s="10"/>
      <c r="G363" s="28" t="str">
        <f t="shared" si="25"/>
        <v/>
      </c>
      <c r="H363" s="28" t="str">
        <f t="shared" si="26"/>
        <v/>
      </c>
      <c r="I363" s="2" t="str">
        <f t="shared" si="27"/>
        <v/>
      </c>
      <c r="J363" s="2" t="str">
        <f t="shared" si="28"/>
        <v/>
      </c>
      <c r="K363" s="13"/>
      <c r="O363" s="13"/>
    </row>
    <row r="364" spans="1:15" x14ac:dyDescent="0.25">
      <c r="A364" s="60" t="str">
        <f t="shared" si="29"/>
        <v/>
      </c>
      <c r="B364" s="7"/>
      <c r="C364" s="10"/>
      <c r="D364" s="11"/>
      <c r="E364" s="9"/>
      <c r="F364" s="10"/>
      <c r="G364" s="28" t="str">
        <f t="shared" si="25"/>
        <v/>
      </c>
      <c r="H364" s="28" t="str">
        <f t="shared" si="26"/>
        <v/>
      </c>
      <c r="I364" s="2" t="str">
        <f t="shared" si="27"/>
        <v/>
      </c>
      <c r="J364" s="2" t="str">
        <f t="shared" si="28"/>
        <v/>
      </c>
      <c r="K364" s="13"/>
      <c r="O364" s="13"/>
    </row>
    <row r="365" spans="1:15" x14ac:dyDescent="0.25">
      <c r="A365" s="60" t="str">
        <f t="shared" si="29"/>
        <v/>
      </c>
      <c r="B365" s="7"/>
      <c r="C365" s="10"/>
      <c r="D365" s="11"/>
      <c r="E365" s="9"/>
      <c r="F365" s="10"/>
      <c r="G365" s="28" t="str">
        <f t="shared" si="25"/>
        <v/>
      </c>
      <c r="H365" s="28" t="str">
        <f t="shared" si="26"/>
        <v/>
      </c>
      <c r="I365" s="2" t="str">
        <f t="shared" si="27"/>
        <v/>
      </c>
      <c r="J365" s="2" t="str">
        <f t="shared" si="28"/>
        <v/>
      </c>
      <c r="K365" s="13"/>
      <c r="O365" s="13"/>
    </row>
    <row r="366" spans="1:15" x14ac:dyDescent="0.25">
      <c r="A366" s="60" t="str">
        <f t="shared" si="29"/>
        <v/>
      </c>
      <c r="B366" s="7"/>
      <c r="C366" s="10"/>
      <c r="D366" s="11"/>
      <c r="E366" s="9"/>
      <c r="F366" s="10"/>
      <c r="G366" s="28" t="str">
        <f t="shared" si="25"/>
        <v/>
      </c>
      <c r="H366" s="28" t="str">
        <f t="shared" si="26"/>
        <v/>
      </c>
      <c r="I366" s="2" t="str">
        <f t="shared" si="27"/>
        <v/>
      </c>
      <c r="J366" s="2" t="str">
        <f t="shared" si="28"/>
        <v/>
      </c>
      <c r="K366" s="13"/>
      <c r="O366" s="13"/>
    </row>
    <row r="367" spans="1:15" x14ac:dyDescent="0.25">
      <c r="A367" s="60" t="str">
        <f t="shared" si="29"/>
        <v/>
      </c>
      <c r="B367" s="7"/>
      <c r="C367" s="10"/>
      <c r="D367" s="11"/>
      <c r="E367" s="9"/>
      <c r="F367" s="10"/>
      <c r="G367" s="28" t="str">
        <f t="shared" si="25"/>
        <v/>
      </c>
      <c r="H367" s="28" t="str">
        <f t="shared" si="26"/>
        <v/>
      </c>
      <c r="I367" s="2" t="str">
        <f t="shared" si="27"/>
        <v/>
      </c>
      <c r="J367" s="2" t="str">
        <f t="shared" si="28"/>
        <v/>
      </c>
      <c r="K367" s="13"/>
      <c r="O367" s="13"/>
    </row>
    <row r="368" spans="1:15" x14ac:dyDescent="0.25">
      <c r="A368" s="60" t="str">
        <f t="shared" si="29"/>
        <v/>
      </c>
      <c r="B368" s="7"/>
      <c r="C368" s="10"/>
      <c r="D368" s="11"/>
      <c r="E368" s="9"/>
      <c r="F368" s="10"/>
      <c r="G368" s="28" t="str">
        <f t="shared" si="25"/>
        <v/>
      </c>
      <c r="H368" s="28" t="str">
        <f t="shared" si="26"/>
        <v/>
      </c>
      <c r="I368" s="2" t="str">
        <f t="shared" si="27"/>
        <v/>
      </c>
      <c r="J368" s="2" t="str">
        <f t="shared" si="28"/>
        <v/>
      </c>
      <c r="K368" s="13"/>
      <c r="O368" s="13"/>
    </row>
    <row r="369" spans="1:15" x14ac:dyDescent="0.25">
      <c r="A369" s="60" t="str">
        <f t="shared" si="29"/>
        <v/>
      </c>
      <c r="B369" s="7"/>
      <c r="C369" s="10"/>
      <c r="D369" s="11"/>
      <c r="E369" s="9"/>
      <c r="F369" s="10"/>
      <c r="G369" s="28" t="str">
        <f t="shared" si="25"/>
        <v/>
      </c>
      <c r="H369" s="28" t="str">
        <f t="shared" si="26"/>
        <v/>
      </c>
      <c r="I369" s="2" t="str">
        <f t="shared" si="27"/>
        <v/>
      </c>
      <c r="J369" s="2" t="str">
        <f t="shared" si="28"/>
        <v/>
      </c>
      <c r="K369" s="13"/>
      <c r="O369" s="13"/>
    </row>
    <row r="370" spans="1:15" x14ac:dyDescent="0.25">
      <c r="A370" s="60" t="str">
        <f t="shared" si="29"/>
        <v/>
      </c>
      <c r="B370" s="7"/>
      <c r="C370" s="10"/>
      <c r="D370" s="11"/>
      <c r="E370" s="9"/>
      <c r="F370" s="10"/>
      <c r="G370" s="28" t="str">
        <f t="shared" si="25"/>
        <v/>
      </c>
      <c r="H370" s="28" t="str">
        <f t="shared" si="26"/>
        <v/>
      </c>
      <c r="I370" s="2" t="str">
        <f t="shared" si="27"/>
        <v/>
      </c>
      <c r="J370" s="2" t="str">
        <f t="shared" si="28"/>
        <v/>
      </c>
      <c r="K370" s="13"/>
      <c r="O370" s="13"/>
    </row>
    <row r="371" spans="1:15" x14ac:dyDescent="0.25">
      <c r="A371" s="60" t="str">
        <f t="shared" si="29"/>
        <v/>
      </c>
      <c r="B371" s="7"/>
      <c r="C371" s="10"/>
      <c r="D371" s="11"/>
      <c r="E371" s="9"/>
      <c r="F371" s="10"/>
      <c r="G371" s="28" t="str">
        <f t="shared" si="25"/>
        <v/>
      </c>
      <c r="H371" s="28" t="str">
        <f t="shared" si="26"/>
        <v/>
      </c>
      <c r="I371" s="2" t="str">
        <f t="shared" si="27"/>
        <v/>
      </c>
      <c r="J371" s="2" t="str">
        <f t="shared" si="28"/>
        <v/>
      </c>
      <c r="K371" s="13"/>
      <c r="O371" s="13"/>
    </row>
    <row r="372" spans="1:15" x14ac:dyDescent="0.25">
      <c r="A372" s="60" t="str">
        <f t="shared" si="29"/>
        <v/>
      </c>
      <c r="B372" s="7"/>
      <c r="C372" s="10"/>
      <c r="D372" s="11"/>
      <c r="E372" s="9"/>
      <c r="F372" s="10"/>
      <c r="G372" s="28" t="str">
        <f t="shared" si="25"/>
        <v/>
      </c>
      <c r="H372" s="28" t="str">
        <f t="shared" si="26"/>
        <v/>
      </c>
      <c r="I372" s="2" t="str">
        <f t="shared" si="27"/>
        <v/>
      </c>
      <c r="J372" s="2" t="str">
        <f t="shared" si="28"/>
        <v/>
      </c>
      <c r="K372" s="13"/>
      <c r="O372" s="13"/>
    </row>
    <row r="373" spans="1:15" x14ac:dyDescent="0.25">
      <c r="A373" s="60" t="str">
        <f t="shared" si="29"/>
        <v/>
      </c>
      <c r="B373" s="7"/>
      <c r="C373" s="10"/>
      <c r="D373" s="11"/>
      <c r="E373" s="9"/>
      <c r="F373" s="10"/>
      <c r="G373" s="28" t="str">
        <f t="shared" si="25"/>
        <v/>
      </c>
      <c r="H373" s="28" t="str">
        <f t="shared" si="26"/>
        <v/>
      </c>
      <c r="I373" s="2" t="str">
        <f t="shared" si="27"/>
        <v/>
      </c>
      <c r="J373" s="2" t="str">
        <f t="shared" si="28"/>
        <v/>
      </c>
      <c r="K373" s="13"/>
      <c r="O373" s="13"/>
    </row>
    <row r="374" spans="1:15" x14ac:dyDescent="0.25">
      <c r="A374" s="60" t="str">
        <f t="shared" si="29"/>
        <v/>
      </c>
      <c r="B374" s="7"/>
      <c r="C374" s="10"/>
      <c r="D374" s="11"/>
      <c r="E374" s="9"/>
      <c r="F374" s="10"/>
      <c r="G374" s="28" t="str">
        <f t="shared" si="25"/>
        <v/>
      </c>
      <c r="H374" s="28" t="str">
        <f t="shared" si="26"/>
        <v/>
      </c>
      <c r="I374" s="2" t="str">
        <f t="shared" si="27"/>
        <v/>
      </c>
      <c r="J374" s="2" t="str">
        <f t="shared" si="28"/>
        <v/>
      </c>
      <c r="K374" s="13"/>
      <c r="O374" s="13"/>
    </row>
    <row r="375" spans="1:15" x14ac:dyDescent="0.25">
      <c r="A375" s="60" t="str">
        <f t="shared" si="29"/>
        <v/>
      </c>
      <c r="B375" s="7"/>
      <c r="C375" s="10"/>
      <c r="D375" s="11"/>
      <c r="E375" s="9"/>
      <c r="F375" s="10"/>
      <c r="G375" s="28" t="str">
        <f t="shared" si="25"/>
        <v/>
      </c>
      <c r="H375" s="28" t="str">
        <f t="shared" si="26"/>
        <v/>
      </c>
      <c r="I375" s="2" t="str">
        <f t="shared" si="27"/>
        <v/>
      </c>
      <c r="J375" s="2" t="str">
        <f t="shared" si="28"/>
        <v/>
      </c>
      <c r="K375" s="13"/>
      <c r="O375" s="13"/>
    </row>
    <row r="376" spans="1:15" x14ac:dyDescent="0.25">
      <c r="A376" s="60" t="str">
        <f t="shared" si="29"/>
        <v/>
      </c>
      <c r="B376" s="7"/>
      <c r="C376" s="10"/>
      <c r="D376" s="11"/>
      <c r="E376" s="9"/>
      <c r="F376" s="10"/>
      <c r="G376" s="28" t="str">
        <f t="shared" si="25"/>
        <v/>
      </c>
      <c r="H376" s="28" t="str">
        <f t="shared" si="26"/>
        <v/>
      </c>
      <c r="I376" s="2" t="str">
        <f t="shared" si="27"/>
        <v/>
      </c>
      <c r="J376" s="2" t="str">
        <f t="shared" si="28"/>
        <v/>
      </c>
      <c r="K376" s="13"/>
      <c r="O376" s="13"/>
    </row>
    <row r="377" spans="1:15" x14ac:dyDescent="0.25">
      <c r="A377" s="60" t="str">
        <f t="shared" si="29"/>
        <v/>
      </c>
      <c r="B377" s="7"/>
      <c r="C377" s="10"/>
      <c r="D377" s="11"/>
      <c r="E377" s="9"/>
      <c r="F377" s="10"/>
      <c r="G377" s="28" t="str">
        <f t="shared" si="25"/>
        <v/>
      </c>
      <c r="H377" s="28" t="str">
        <f t="shared" si="26"/>
        <v/>
      </c>
      <c r="I377" s="2" t="str">
        <f t="shared" si="27"/>
        <v/>
      </c>
      <c r="J377" s="2" t="str">
        <f t="shared" si="28"/>
        <v/>
      </c>
      <c r="K377" s="13"/>
      <c r="O377" s="13"/>
    </row>
    <row r="378" spans="1:15" x14ac:dyDescent="0.25">
      <c r="A378" s="60" t="str">
        <f t="shared" si="29"/>
        <v/>
      </c>
      <c r="B378" s="7"/>
      <c r="C378" s="10"/>
      <c r="D378" s="11"/>
      <c r="E378" s="9"/>
      <c r="F378" s="10"/>
      <c r="G378" s="28" t="str">
        <f t="shared" si="25"/>
        <v/>
      </c>
      <c r="H378" s="28" t="str">
        <f t="shared" si="26"/>
        <v/>
      </c>
      <c r="I378" s="2" t="str">
        <f t="shared" si="27"/>
        <v/>
      </c>
      <c r="J378" s="2" t="str">
        <f t="shared" si="28"/>
        <v/>
      </c>
      <c r="K378" s="13"/>
      <c r="O378" s="13"/>
    </row>
    <row r="379" spans="1:15" x14ac:dyDescent="0.25">
      <c r="A379" s="60" t="str">
        <f t="shared" si="29"/>
        <v/>
      </c>
      <c r="B379" s="7"/>
      <c r="C379" s="10"/>
      <c r="D379" s="11"/>
      <c r="E379" s="9"/>
      <c r="F379" s="10"/>
      <c r="G379" s="28" t="str">
        <f t="shared" si="25"/>
        <v/>
      </c>
      <c r="H379" s="28" t="str">
        <f t="shared" si="26"/>
        <v/>
      </c>
      <c r="I379" s="2" t="str">
        <f t="shared" si="27"/>
        <v/>
      </c>
      <c r="J379" s="2" t="str">
        <f t="shared" si="28"/>
        <v/>
      </c>
      <c r="K379" s="13"/>
      <c r="O379" s="13"/>
    </row>
    <row r="380" spans="1:15" x14ac:dyDescent="0.25">
      <c r="A380" s="60" t="str">
        <f t="shared" si="29"/>
        <v/>
      </c>
      <c r="B380" s="7"/>
      <c r="C380" s="10"/>
      <c r="D380" s="11"/>
      <c r="E380" s="9"/>
      <c r="F380" s="10"/>
      <c r="G380" s="28" t="str">
        <f t="shared" si="25"/>
        <v/>
      </c>
      <c r="H380" s="28" t="str">
        <f t="shared" si="26"/>
        <v/>
      </c>
      <c r="I380" s="2" t="str">
        <f t="shared" si="27"/>
        <v/>
      </c>
      <c r="J380" s="2" t="str">
        <f t="shared" si="28"/>
        <v/>
      </c>
      <c r="K380" s="13"/>
      <c r="O380" s="13"/>
    </row>
    <row r="381" spans="1:15" x14ac:dyDescent="0.25">
      <c r="A381" s="60" t="str">
        <f t="shared" si="29"/>
        <v/>
      </c>
      <c r="B381" s="7"/>
      <c r="C381" s="10"/>
      <c r="D381" s="11"/>
      <c r="E381" s="9"/>
      <c r="F381" s="10"/>
      <c r="G381" s="28" t="str">
        <f t="shared" si="25"/>
        <v/>
      </c>
      <c r="H381" s="28" t="str">
        <f t="shared" si="26"/>
        <v/>
      </c>
      <c r="I381" s="2" t="str">
        <f t="shared" si="27"/>
        <v/>
      </c>
      <c r="J381" s="2" t="str">
        <f t="shared" si="28"/>
        <v/>
      </c>
      <c r="K381" s="13"/>
      <c r="O381" s="13"/>
    </row>
    <row r="382" spans="1:15" x14ac:dyDescent="0.25">
      <c r="A382" s="60" t="str">
        <f t="shared" si="29"/>
        <v/>
      </c>
      <c r="B382" s="7"/>
      <c r="C382" s="10"/>
      <c r="D382" s="11"/>
      <c r="E382" s="9"/>
      <c r="F382" s="10"/>
      <c r="G382" s="28" t="str">
        <f t="shared" si="25"/>
        <v/>
      </c>
      <c r="H382" s="28" t="str">
        <f t="shared" si="26"/>
        <v/>
      </c>
      <c r="I382" s="2" t="str">
        <f t="shared" si="27"/>
        <v/>
      </c>
      <c r="J382" s="2" t="str">
        <f t="shared" si="28"/>
        <v/>
      </c>
      <c r="K382" s="13"/>
      <c r="O382" s="13"/>
    </row>
    <row r="383" spans="1:15" x14ac:dyDescent="0.25">
      <c r="A383" s="60" t="str">
        <f t="shared" si="29"/>
        <v/>
      </c>
      <c r="B383" s="7"/>
      <c r="C383" s="10"/>
      <c r="D383" s="11"/>
      <c r="E383" s="9"/>
      <c r="F383" s="10"/>
      <c r="G383" s="28" t="str">
        <f t="shared" si="25"/>
        <v/>
      </c>
      <c r="H383" s="28" t="str">
        <f t="shared" si="26"/>
        <v/>
      </c>
      <c r="I383" s="2" t="str">
        <f t="shared" si="27"/>
        <v/>
      </c>
      <c r="J383" s="2" t="str">
        <f t="shared" si="28"/>
        <v/>
      </c>
      <c r="K383" s="13"/>
      <c r="O383" s="13"/>
    </row>
    <row r="384" spans="1:15" x14ac:dyDescent="0.25">
      <c r="A384" s="60" t="str">
        <f t="shared" si="29"/>
        <v/>
      </c>
      <c r="B384" s="7"/>
      <c r="C384" s="10"/>
      <c r="D384" s="11"/>
      <c r="E384" s="9"/>
      <c r="F384" s="10"/>
      <c r="G384" s="28" t="str">
        <f t="shared" si="25"/>
        <v/>
      </c>
      <c r="H384" s="28" t="str">
        <f t="shared" si="26"/>
        <v/>
      </c>
      <c r="I384" s="2" t="str">
        <f t="shared" si="27"/>
        <v/>
      </c>
      <c r="J384" s="2" t="str">
        <f t="shared" si="28"/>
        <v/>
      </c>
      <c r="K384" s="13"/>
      <c r="O384" s="13"/>
    </row>
    <row r="385" spans="1:15" x14ac:dyDescent="0.25">
      <c r="A385" s="60" t="str">
        <f t="shared" si="29"/>
        <v/>
      </c>
      <c r="B385" s="7"/>
      <c r="C385" s="10"/>
      <c r="D385" s="11"/>
      <c r="E385" s="9"/>
      <c r="F385" s="10"/>
      <c r="G385" s="28" t="str">
        <f t="shared" si="25"/>
        <v/>
      </c>
      <c r="H385" s="28" t="str">
        <f t="shared" si="26"/>
        <v/>
      </c>
      <c r="I385" s="2" t="str">
        <f t="shared" si="27"/>
        <v/>
      </c>
      <c r="J385" s="2" t="str">
        <f t="shared" si="28"/>
        <v/>
      </c>
      <c r="K385" s="13"/>
      <c r="O385" s="13"/>
    </row>
    <row r="386" spans="1:15" x14ac:dyDescent="0.25">
      <c r="A386" s="60" t="str">
        <f t="shared" si="29"/>
        <v/>
      </c>
      <c r="B386" s="7"/>
      <c r="C386" s="10"/>
      <c r="D386" s="11"/>
      <c r="E386" s="9"/>
      <c r="F386" s="10"/>
      <c r="G386" s="28" t="str">
        <f t="shared" si="25"/>
        <v/>
      </c>
      <c r="H386" s="28" t="str">
        <f t="shared" si="26"/>
        <v/>
      </c>
      <c r="I386" s="2" t="str">
        <f t="shared" si="27"/>
        <v/>
      </c>
      <c r="J386" s="2" t="str">
        <f t="shared" si="28"/>
        <v/>
      </c>
      <c r="K386" s="13"/>
      <c r="O386" s="13"/>
    </row>
    <row r="387" spans="1:15" x14ac:dyDescent="0.25">
      <c r="A387" s="60" t="str">
        <f t="shared" si="29"/>
        <v/>
      </c>
      <c r="B387" s="7"/>
      <c r="C387" s="10"/>
      <c r="D387" s="11"/>
      <c r="E387" s="9"/>
      <c r="F387" s="10"/>
      <c r="G387" s="28" t="str">
        <f t="shared" si="25"/>
        <v/>
      </c>
      <c r="H387" s="28" t="str">
        <f t="shared" si="26"/>
        <v/>
      </c>
      <c r="I387" s="2" t="str">
        <f t="shared" si="27"/>
        <v/>
      </c>
      <c r="J387" s="2" t="str">
        <f t="shared" si="28"/>
        <v/>
      </c>
      <c r="K387" s="13"/>
      <c r="O387" s="13"/>
    </row>
    <row r="388" spans="1:15" x14ac:dyDescent="0.25">
      <c r="A388" s="60" t="str">
        <f t="shared" si="29"/>
        <v/>
      </c>
      <c r="B388" s="7"/>
      <c r="C388" s="10"/>
      <c r="D388" s="11"/>
      <c r="E388" s="9"/>
      <c r="F388" s="10"/>
      <c r="G388" s="28" t="str">
        <f t="shared" si="25"/>
        <v/>
      </c>
      <c r="H388" s="28" t="str">
        <f t="shared" si="26"/>
        <v/>
      </c>
      <c r="I388" s="2" t="str">
        <f t="shared" si="27"/>
        <v/>
      </c>
      <c r="J388" s="2" t="str">
        <f t="shared" si="28"/>
        <v/>
      </c>
      <c r="K388" s="13"/>
      <c r="O388" s="13"/>
    </row>
    <row r="389" spans="1:15" x14ac:dyDescent="0.25">
      <c r="A389" s="60" t="str">
        <f t="shared" si="29"/>
        <v/>
      </c>
      <c r="B389" s="7"/>
      <c r="C389" s="10"/>
      <c r="D389" s="11"/>
      <c r="E389" s="9"/>
      <c r="F389" s="10"/>
      <c r="G389" s="28" t="str">
        <f t="shared" si="25"/>
        <v/>
      </c>
      <c r="H389" s="28" t="str">
        <f t="shared" si="26"/>
        <v/>
      </c>
      <c r="I389" s="2" t="str">
        <f t="shared" si="27"/>
        <v/>
      </c>
      <c r="J389" s="2" t="str">
        <f t="shared" si="28"/>
        <v/>
      </c>
      <c r="K389" s="13"/>
      <c r="O389" s="13"/>
    </row>
    <row r="390" spans="1:15" x14ac:dyDescent="0.25">
      <c r="A390" s="60" t="str">
        <f t="shared" si="29"/>
        <v/>
      </c>
      <c r="B390" s="7"/>
      <c r="C390" s="10"/>
      <c r="D390" s="11"/>
      <c r="E390" s="9"/>
      <c r="F390" s="10"/>
      <c r="G390" s="28" t="str">
        <f t="shared" si="25"/>
        <v/>
      </c>
      <c r="H390" s="28" t="str">
        <f t="shared" si="26"/>
        <v/>
      </c>
      <c r="I390" s="2" t="str">
        <f t="shared" si="27"/>
        <v/>
      </c>
      <c r="J390" s="2" t="str">
        <f t="shared" si="28"/>
        <v/>
      </c>
      <c r="K390" s="13"/>
      <c r="O390" s="13"/>
    </row>
    <row r="391" spans="1:15" x14ac:dyDescent="0.25">
      <c r="A391" s="60" t="str">
        <f t="shared" si="29"/>
        <v/>
      </c>
      <c r="B391" s="7"/>
      <c r="C391" s="10"/>
      <c r="D391" s="11"/>
      <c r="E391" s="9"/>
      <c r="F391" s="10"/>
      <c r="G391" s="28" t="str">
        <f t="shared" si="25"/>
        <v/>
      </c>
      <c r="H391" s="28" t="str">
        <f t="shared" si="26"/>
        <v/>
      </c>
      <c r="I391" s="2" t="str">
        <f t="shared" si="27"/>
        <v/>
      </c>
      <c r="J391" s="2" t="str">
        <f t="shared" si="28"/>
        <v/>
      </c>
      <c r="K391" s="13"/>
      <c r="O391" s="13"/>
    </row>
    <row r="392" spans="1:15" x14ac:dyDescent="0.25">
      <c r="A392" s="60" t="str">
        <f t="shared" si="29"/>
        <v/>
      </c>
      <c r="B392" s="7"/>
      <c r="C392" s="10"/>
      <c r="D392" s="11"/>
      <c r="E392" s="9"/>
      <c r="F392" s="10"/>
      <c r="G392" s="28" t="str">
        <f t="shared" si="25"/>
        <v/>
      </c>
      <c r="H392" s="28" t="str">
        <f t="shared" si="26"/>
        <v/>
      </c>
      <c r="I392" s="2" t="str">
        <f t="shared" si="27"/>
        <v/>
      </c>
      <c r="J392" s="2" t="str">
        <f t="shared" si="28"/>
        <v/>
      </c>
      <c r="K392" s="13"/>
      <c r="O392" s="13"/>
    </row>
    <row r="393" spans="1:15" x14ac:dyDescent="0.25">
      <c r="B393" s="13"/>
      <c r="C393" s="13"/>
      <c r="D393" s="15"/>
      <c r="E393" s="15"/>
      <c r="F393" s="13"/>
      <c r="G393" s="13"/>
      <c r="H393" s="13"/>
      <c r="I393" s="13"/>
      <c r="J393" s="13"/>
      <c r="K393" s="13"/>
      <c r="O393" s="13"/>
    </row>
    <row r="394" spans="1:15" x14ac:dyDescent="0.25">
      <c r="B394" s="13"/>
      <c r="C394" s="13"/>
      <c r="D394" s="15"/>
      <c r="E394" s="15"/>
      <c r="F394" s="13"/>
      <c r="G394" s="13"/>
      <c r="H394" s="13"/>
      <c r="I394" s="13"/>
      <c r="J394" s="13"/>
      <c r="K394" s="13"/>
      <c r="O394" s="13"/>
    </row>
    <row r="395" spans="1:15" x14ac:dyDescent="0.25"/>
  </sheetData>
  <sheetProtection selectLockedCells="1"/>
  <mergeCells count="15">
    <mergeCell ref="I1:J1"/>
    <mergeCell ref="A8:B8"/>
    <mergeCell ref="A9:B9"/>
    <mergeCell ref="A3:B3"/>
    <mergeCell ref="A4:B4"/>
    <mergeCell ref="A5:B5"/>
    <mergeCell ref="A6:B6"/>
    <mergeCell ref="A7:B7"/>
    <mergeCell ref="C7:D7"/>
    <mergeCell ref="C8:D8"/>
    <mergeCell ref="C9:D9"/>
    <mergeCell ref="C3:D3"/>
    <mergeCell ref="C4:D4"/>
    <mergeCell ref="C5:D5"/>
    <mergeCell ref="C6:D6"/>
  </mergeCells>
  <conditionalFormatting sqref="B13:B392">
    <cfRule type="expression" dxfId="3" priority="4">
      <formula>COUNTIF($B$13:$B$392, B13)&gt;=3</formula>
    </cfRule>
  </conditionalFormatting>
  <conditionalFormatting sqref="J5:J6">
    <cfRule type="expression" dxfId="2" priority="2">
      <formula>"&gt;190"</formula>
    </cfRule>
  </conditionalFormatting>
  <dataValidations count="5">
    <dataValidation type="list" allowBlank="1" showInputMessage="1" showErrorMessage="1" sqref="C13:C66" xr:uid="{1CAF7ADD-9C4A-454F-96A9-BBF93505703B}">
      <formula1>"Til skolen, Fra skolen"</formula1>
    </dataValidation>
    <dataValidation type="list" allowBlank="1" showInputMessage="1" showErrorMessage="1" sqref="D13:D392" xr:uid="{E74458BC-FBAD-4314-BA8F-EBDF59E4496F}">
      <formula1>"X,-"</formula1>
    </dataValidation>
    <dataValidation type="decimal" allowBlank="1" showInputMessage="1" showErrorMessage="1" sqref="C7" xr:uid="{CD958801-49A1-4016-B5D8-1FCEECE54402}">
      <formula1>0</formula1>
      <formula2>100</formula2>
    </dataValidation>
    <dataValidation type="custom" errorStyle="information" allowBlank="1" showInputMessage="1" showErrorMessage="1" errorTitle="Dato i helg" error="Du kan berre registrere skoleskyss på vekedagar (måndag til fredag). Datoen du har registrert fell i helga. Sjekk kalender og prøv igjen!" sqref="B13:B392" xr:uid="{EBC97E3B-66A2-41B7-B4B5-05C3F35E5698}">
      <formula1>WEEKDAY(B13,2)&lt;6</formula1>
    </dataValidation>
    <dataValidation type="whole" allowBlank="1" showInputMessage="1" showErrorMessage="1" sqref="E13:E392" xr:uid="{E825E4F1-95E9-4B3A-89F2-26BF90F38DEF}">
      <formula1>0</formula1>
      <formula2>20</formula2>
    </dataValidation>
  </dataValidations>
  <pageMargins left="0.70866141732283472" right="0.70866141732283472" top="0.74803149606299213" bottom="0.74803149606299213" header="0.31496062992125984" footer="0.31496062992125984"/>
  <pageSetup paperSize="9" scale="69" fitToHeight="0" orientation="landscape" r:id="rId1"/>
  <headerFooter>
    <oddFooter>Side &amp;P av &amp;N</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D42D04-1509-443E-8EC3-B48387D54F96}">
  <sheetPr>
    <tabColor rgb="FFFFFF00"/>
  </sheetPr>
  <dimension ref="A1:B366"/>
  <sheetViews>
    <sheetView tabSelected="1" workbookViewId="0">
      <selection activeCell="V15" sqref="V15"/>
    </sheetView>
  </sheetViews>
  <sheetFormatPr baseColWidth="10" defaultColWidth="9.140625" defaultRowHeight="15" x14ac:dyDescent="0.25"/>
  <cols>
    <col min="1" max="1" width="10.28515625" customWidth="1"/>
  </cols>
  <sheetData>
    <row r="1" spans="1:2" x14ac:dyDescent="0.25">
      <c r="A1" s="23"/>
      <c r="B1" s="23"/>
    </row>
    <row r="2" spans="1:2" x14ac:dyDescent="0.25">
      <c r="A2" s="24"/>
    </row>
    <row r="3" spans="1:2" x14ac:dyDescent="0.25">
      <c r="A3" s="22"/>
    </row>
    <row r="4" spans="1:2" x14ac:dyDescent="0.25">
      <c r="A4" s="22"/>
    </row>
    <row r="5" spans="1:2" x14ac:dyDescent="0.25">
      <c r="A5" s="22"/>
    </row>
    <row r="6" spans="1:2" x14ac:dyDescent="0.25">
      <c r="A6" s="22"/>
    </row>
    <row r="7" spans="1:2" x14ac:dyDescent="0.25">
      <c r="A7" s="22"/>
    </row>
    <row r="8" spans="1:2" x14ac:dyDescent="0.25">
      <c r="A8" s="22"/>
    </row>
    <row r="9" spans="1:2" x14ac:dyDescent="0.25">
      <c r="A9" s="22"/>
    </row>
    <row r="10" spans="1:2" x14ac:dyDescent="0.25">
      <c r="A10" s="22"/>
    </row>
    <row r="11" spans="1:2" x14ac:dyDescent="0.25">
      <c r="A11" s="22"/>
    </row>
    <row r="12" spans="1:2" x14ac:dyDescent="0.25">
      <c r="A12" s="22"/>
    </row>
    <row r="13" spans="1:2" x14ac:dyDescent="0.25">
      <c r="A13" s="22"/>
    </row>
    <row r="14" spans="1:2" x14ac:dyDescent="0.25">
      <c r="A14" s="22"/>
    </row>
    <row r="15" spans="1:2" x14ac:dyDescent="0.25">
      <c r="A15" s="22"/>
    </row>
    <row r="16" spans="1:2" x14ac:dyDescent="0.25">
      <c r="A16" s="22"/>
    </row>
    <row r="17" spans="1:1" x14ac:dyDescent="0.25">
      <c r="A17" s="22"/>
    </row>
    <row r="18" spans="1:1" x14ac:dyDescent="0.25">
      <c r="A18" s="22"/>
    </row>
    <row r="19" spans="1:1" x14ac:dyDescent="0.25">
      <c r="A19" s="22"/>
    </row>
    <row r="20" spans="1:1" x14ac:dyDescent="0.25">
      <c r="A20" s="22"/>
    </row>
    <row r="21" spans="1:1" x14ac:dyDescent="0.25">
      <c r="A21" s="22"/>
    </row>
    <row r="22" spans="1:1" x14ac:dyDescent="0.25">
      <c r="A22" s="22"/>
    </row>
    <row r="23" spans="1:1" x14ac:dyDescent="0.25">
      <c r="A23" s="22"/>
    </row>
    <row r="24" spans="1:1" x14ac:dyDescent="0.25">
      <c r="A24" s="22"/>
    </row>
    <row r="25" spans="1:1" x14ac:dyDescent="0.25">
      <c r="A25" s="22"/>
    </row>
    <row r="26" spans="1:1" x14ac:dyDescent="0.25">
      <c r="A26" s="22"/>
    </row>
    <row r="27" spans="1:1" x14ac:dyDescent="0.25">
      <c r="A27" s="22"/>
    </row>
    <row r="28" spans="1:1" x14ac:dyDescent="0.25">
      <c r="A28" s="22"/>
    </row>
    <row r="29" spans="1:1" x14ac:dyDescent="0.25">
      <c r="A29" s="22"/>
    </row>
    <row r="30" spans="1:1" x14ac:dyDescent="0.25">
      <c r="A30" s="22"/>
    </row>
    <row r="31" spans="1:1" x14ac:dyDescent="0.25">
      <c r="A31" s="22"/>
    </row>
    <row r="32" spans="1:1" x14ac:dyDescent="0.25">
      <c r="A32" s="22"/>
    </row>
    <row r="33" spans="1:1" x14ac:dyDescent="0.25">
      <c r="A33" s="22"/>
    </row>
    <row r="34" spans="1:1" x14ac:dyDescent="0.25">
      <c r="A34" s="22"/>
    </row>
    <row r="35" spans="1:1" x14ac:dyDescent="0.25">
      <c r="A35" s="22"/>
    </row>
    <row r="36" spans="1:1" x14ac:dyDescent="0.25">
      <c r="A36" s="22"/>
    </row>
    <row r="37" spans="1:1" x14ac:dyDescent="0.25">
      <c r="A37" s="22"/>
    </row>
    <row r="38" spans="1:1" x14ac:dyDescent="0.25">
      <c r="A38" s="22"/>
    </row>
    <row r="39" spans="1:1" x14ac:dyDescent="0.25">
      <c r="A39" s="22"/>
    </row>
    <row r="40" spans="1:1" x14ac:dyDescent="0.25">
      <c r="A40" s="22"/>
    </row>
    <row r="41" spans="1:1" x14ac:dyDescent="0.25">
      <c r="A41" s="22"/>
    </row>
    <row r="42" spans="1:1" x14ac:dyDescent="0.25">
      <c r="A42" s="22"/>
    </row>
    <row r="43" spans="1:1" x14ac:dyDescent="0.25">
      <c r="A43" s="22"/>
    </row>
    <row r="44" spans="1:1" x14ac:dyDescent="0.25">
      <c r="A44" s="22"/>
    </row>
    <row r="45" spans="1:1" x14ac:dyDescent="0.25">
      <c r="A45" s="22"/>
    </row>
    <row r="46" spans="1:1" x14ac:dyDescent="0.25">
      <c r="A46" s="22"/>
    </row>
    <row r="47" spans="1:1" x14ac:dyDescent="0.25">
      <c r="A47" s="22"/>
    </row>
    <row r="48" spans="1:1" x14ac:dyDescent="0.25">
      <c r="A48" s="22"/>
    </row>
    <row r="49" spans="1:1" x14ac:dyDescent="0.25">
      <c r="A49" s="22"/>
    </row>
    <row r="50" spans="1:1" x14ac:dyDescent="0.25">
      <c r="A50" s="22"/>
    </row>
    <row r="51" spans="1:1" x14ac:dyDescent="0.25">
      <c r="A51" s="22"/>
    </row>
    <row r="52" spans="1:1" x14ac:dyDescent="0.25">
      <c r="A52" s="22"/>
    </row>
    <row r="53" spans="1:1" x14ac:dyDescent="0.25">
      <c r="A53" s="22"/>
    </row>
    <row r="54" spans="1:1" x14ac:dyDescent="0.25">
      <c r="A54" s="22"/>
    </row>
    <row r="55" spans="1:1" x14ac:dyDescent="0.25">
      <c r="A55" s="22"/>
    </row>
    <row r="56" spans="1:1" x14ac:dyDescent="0.25">
      <c r="A56" s="22"/>
    </row>
    <row r="57" spans="1:1" x14ac:dyDescent="0.25">
      <c r="A57" s="22"/>
    </row>
    <row r="58" spans="1:1" x14ac:dyDescent="0.25">
      <c r="A58" s="22"/>
    </row>
    <row r="59" spans="1:1" x14ac:dyDescent="0.25">
      <c r="A59" s="22"/>
    </row>
    <row r="60" spans="1:1" x14ac:dyDescent="0.25">
      <c r="A60" s="22"/>
    </row>
    <row r="61" spans="1:1" x14ac:dyDescent="0.25">
      <c r="A61" s="22"/>
    </row>
    <row r="62" spans="1:1" x14ac:dyDescent="0.25">
      <c r="A62" s="22"/>
    </row>
    <row r="63" spans="1:1" x14ac:dyDescent="0.25">
      <c r="A63" s="22"/>
    </row>
    <row r="64" spans="1:1" x14ac:dyDescent="0.25">
      <c r="A64" s="22"/>
    </row>
    <row r="65" spans="1:1" x14ac:dyDescent="0.25">
      <c r="A65" s="22"/>
    </row>
    <row r="66" spans="1:1" x14ac:dyDescent="0.25">
      <c r="A66" s="22"/>
    </row>
    <row r="67" spans="1:1" x14ac:dyDescent="0.25">
      <c r="A67" s="22"/>
    </row>
    <row r="68" spans="1:1" x14ac:dyDescent="0.25">
      <c r="A68" s="22"/>
    </row>
    <row r="69" spans="1:1" x14ac:dyDescent="0.25">
      <c r="A69" s="22"/>
    </row>
    <row r="70" spans="1:1" x14ac:dyDescent="0.25">
      <c r="A70" s="22"/>
    </row>
    <row r="71" spans="1:1" x14ac:dyDescent="0.25">
      <c r="A71" s="22"/>
    </row>
    <row r="72" spans="1:1" x14ac:dyDescent="0.25">
      <c r="A72" s="22"/>
    </row>
    <row r="73" spans="1:1" x14ac:dyDescent="0.25">
      <c r="A73" s="22"/>
    </row>
    <row r="74" spans="1:1" x14ac:dyDescent="0.25">
      <c r="A74" s="22"/>
    </row>
    <row r="75" spans="1:1" x14ac:dyDescent="0.25">
      <c r="A75" s="22"/>
    </row>
    <row r="76" spans="1:1" x14ac:dyDescent="0.25">
      <c r="A76" s="22"/>
    </row>
    <row r="77" spans="1:1" x14ac:dyDescent="0.25">
      <c r="A77" s="22"/>
    </row>
    <row r="78" spans="1:1" x14ac:dyDescent="0.25">
      <c r="A78" s="22"/>
    </row>
    <row r="79" spans="1:1" x14ac:dyDescent="0.25">
      <c r="A79" s="22"/>
    </row>
    <row r="80" spans="1:1" x14ac:dyDescent="0.25">
      <c r="A80" s="22"/>
    </row>
    <row r="81" spans="1:1" x14ac:dyDescent="0.25">
      <c r="A81" s="22"/>
    </row>
    <row r="82" spans="1:1" x14ac:dyDescent="0.25">
      <c r="A82" s="22"/>
    </row>
    <row r="83" spans="1:1" x14ac:dyDescent="0.25">
      <c r="A83" s="22"/>
    </row>
    <row r="84" spans="1:1" x14ac:dyDescent="0.25">
      <c r="A84" s="22"/>
    </row>
    <row r="85" spans="1:1" x14ac:dyDescent="0.25">
      <c r="A85" s="22"/>
    </row>
    <row r="86" spans="1:1" x14ac:dyDescent="0.25">
      <c r="A86" s="22"/>
    </row>
    <row r="87" spans="1:1" x14ac:dyDescent="0.25">
      <c r="A87" s="22"/>
    </row>
    <row r="88" spans="1:1" x14ac:dyDescent="0.25">
      <c r="A88" s="22"/>
    </row>
    <row r="89" spans="1:1" x14ac:dyDescent="0.25">
      <c r="A89" s="22"/>
    </row>
    <row r="90" spans="1:1" x14ac:dyDescent="0.25">
      <c r="A90" s="22"/>
    </row>
    <row r="91" spans="1:1" x14ac:dyDescent="0.25">
      <c r="A91" s="22"/>
    </row>
    <row r="92" spans="1:1" x14ac:dyDescent="0.25">
      <c r="A92" s="22"/>
    </row>
    <row r="93" spans="1:1" x14ac:dyDescent="0.25">
      <c r="A93" s="22"/>
    </row>
    <row r="94" spans="1:1" x14ac:dyDescent="0.25">
      <c r="A94" s="22"/>
    </row>
    <row r="95" spans="1:1" x14ac:dyDescent="0.25">
      <c r="A95" s="22"/>
    </row>
    <row r="96" spans="1:1" x14ac:dyDescent="0.25">
      <c r="A96" s="22"/>
    </row>
    <row r="97" spans="1:1" x14ac:dyDescent="0.25">
      <c r="A97" s="22"/>
    </row>
    <row r="98" spans="1:1" x14ac:dyDescent="0.25">
      <c r="A98" s="22"/>
    </row>
    <row r="99" spans="1:1" x14ac:dyDescent="0.25">
      <c r="A99" s="22"/>
    </row>
    <row r="100" spans="1:1" x14ac:dyDescent="0.25">
      <c r="A100" s="22"/>
    </row>
    <row r="101" spans="1:1" x14ac:dyDescent="0.25">
      <c r="A101" s="22"/>
    </row>
    <row r="102" spans="1:1" x14ac:dyDescent="0.25">
      <c r="A102" s="22"/>
    </row>
    <row r="103" spans="1:1" x14ac:dyDescent="0.25">
      <c r="A103" s="22"/>
    </row>
    <row r="104" spans="1:1" x14ac:dyDescent="0.25">
      <c r="A104" s="22"/>
    </row>
    <row r="105" spans="1:1" x14ac:dyDescent="0.25">
      <c r="A105" s="22"/>
    </row>
    <row r="106" spans="1:1" x14ac:dyDescent="0.25">
      <c r="A106" s="22"/>
    </row>
    <row r="107" spans="1:1" x14ac:dyDescent="0.25">
      <c r="A107" s="22"/>
    </row>
    <row r="108" spans="1:1" x14ac:dyDescent="0.25">
      <c r="A108" s="22"/>
    </row>
    <row r="109" spans="1:1" x14ac:dyDescent="0.25">
      <c r="A109" s="22"/>
    </row>
    <row r="110" spans="1:1" x14ac:dyDescent="0.25">
      <c r="A110" s="22"/>
    </row>
    <row r="111" spans="1:1" x14ac:dyDescent="0.25">
      <c r="A111" s="22"/>
    </row>
    <row r="112" spans="1:1" x14ac:dyDescent="0.25">
      <c r="A112" s="22"/>
    </row>
    <row r="113" spans="1:1" x14ac:dyDescent="0.25">
      <c r="A113" s="22"/>
    </row>
    <row r="114" spans="1:1" x14ac:dyDescent="0.25">
      <c r="A114" s="22"/>
    </row>
    <row r="115" spans="1:1" x14ac:dyDescent="0.25">
      <c r="A115" s="22"/>
    </row>
    <row r="116" spans="1:1" x14ac:dyDescent="0.25">
      <c r="A116" s="22"/>
    </row>
    <row r="117" spans="1:1" x14ac:dyDescent="0.25">
      <c r="A117" s="22"/>
    </row>
    <row r="118" spans="1:1" x14ac:dyDescent="0.25">
      <c r="A118" s="22"/>
    </row>
    <row r="119" spans="1:1" x14ac:dyDescent="0.25">
      <c r="A119" s="22"/>
    </row>
    <row r="120" spans="1:1" x14ac:dyDescent="0.25">
      <c r="A120" s="22"/>
    </row>
    <row r="121" spans="1:1" x14ac:dyDescent="0.25">
      <c r="A121" s="22"/>
    </row>
    <row r="122" spans="1:1" x14ac:dyDescent="0.25">
      <c r="A122" s="22"/>
    </row>
    <row r="123" spans="1:1" x14ac:dyDescent="0.25">
      <c r="A123" s="22"/>
    </row>
    <row r="124" spans="1:1" x14ac:dyDescent="0.25">
      <c r="A124" s="22"/>
    </row>
    <row r="125" spans="1:1" x14ac:dyDescent="0.25">
      <c r="A125" s="22"/>
    </row>
    <row r="126" spans="1:1" x14ac:dyDescent="0.25">
      <c r="A126" s="22"/>
    </row>
    <row r="127" spans="1:1" x14ac:dyDescent="0.25">
      <c r="A127" s="22"/>
    </row>
    <row r="128" spans="1:1" x14ac:dyDescent="0.25">
      <c r="A128" s="22"/>
    </row>
    <row r="129" spans="1:1" x14ac:dyDescent="0.25">
      <c r="A129" s="22"/>
    </row>
    <row r="130" spans="1:1" x14ac:dyDescent="0.25">
      <c r="A130" s="22"/>
    </row>
    <row r="131" spans="1:1" x14ac:dyDescent="0.25">
      <c r="A131" s="22"/>
    </row>
    <row r="132" spans="1:1" x14ac:dyDescent="0.25">
      <c r="A132" s="22"/>
    </row>
    <row r="133" spans="1:1" x14ac:dyDescent="0.25">
      <c r="A133" s="22"/>
    </row>
    <row r="134" spans="1:1" x14ac:dyDescent="0.25">
      <c r="A134" s="22"/>
    </row>
    <row r="135" spans="1:1" x14ac:dyDescent="0.25">
      <c r="A135" s="22"/>
    </row>
    <row r="136" spans="1:1" x14ac:dyDescent="0.25">
      <c r="A136" s="22"/>
    </row>
    <row r="137" spans="1:1" x14ac:dyDescent="0.25">
      <c r="A137" s="22"/>
    </row>
    <row r="138" spans="1:1" x14ac:dyDescent="0.25">
      <c r="A138" s="22"/>
    </row>
    <row r="139" spans="1:1" x14ac:dyDescent="0.25">
      <c r="A139" s="22"/>
    </row>
    <row r="140" spans="1:1" x14ac:dyDescent="0.25">
      <c r="A140" s="22"/>
    </row>
    <row r="141" spans="1:1" x14ac:dyDescent="0.25">
      <c r="A141" s="22"/>
    </row>
    <row r="142" spans="1:1" x14ac:dyDescent="0.25">
      <c r="A142" s="22"/>
    </row>
    <row r="143" spans="1:1" x14ac:dyDescent="0.25">
      <c r="A143" s="22"/>
    </row>
    <row r="144" spans="1:1" x14ac:dyDescent="0.25">
      <c r="A144" s="22"/>
    </row>
    <row r="145" spans="1:1" x14ac:dyDescent="0.25">
      <c r="A145" s="22"/>
    </row>
    <row r="146" spans="1:1" x14ac:dyDescent="0.25">
      <c r="A146" s="22"/>
    </row>
    <row r="147" spans="1:1" x14ac:dyDescent="0.25">
      <c r="A147" s="22"/>
    </row>
    <row r="148" spans="1:1" x14ac:dyDescent="0.25">
      <c r="A148" s="22"/>
    </row>
    <row r="149" spans="1:1" x14ac:dyDescent="0.25">
      <c r="A149" s="22"/>
    </row>
    <row r="150" spans="1:1" x14ac:dyDescent="0.25">
      <c r="A150" s="22"/>
    </row>
    <row r="151" spans="1:1" x14ac:dyDescent="0.25">
      <c r="A151" s="22"/>
    </row>
    <row r="152" spans="1:1" x14ac:dyDescent="0.25">
      <c r="A152" s="22"/>
    </row>
    <row r="153" spans="1:1" x14ac:dyDescent="0.25">
      <c r="A153" s="22"/>
    </row>
    <row r="154" spans="1:1" x14ac:dyDescent="0.25">
      <c r="A154" s="22"/>
    </row>
    <row r="155" spans="1:1" x14ac:dyDescent="0.25">
      <c r="A155" s="22"/>
    </row>
    <row r="156" spans="1:1" x14ac:dyDescent="0.25">
      <c r="A156" s="22"/>
    </row>
    <row r="157" spans="1:1" x14ac:dyDescent="0.25">
      <c r="A157" s="22"/>
    </row>
    <row r="158" spans="1:1" x14ac:dyDescent="0.25">
      <c r="A158" s="22"/>
    </row>
    <row r="159" spans="1:1" x14ac:dyDescent="0.25">
      <c r="A159" s="22"/>
    </row>
    <row r="160" spans="1:1" x14ac:dyDescent="0.25">
      <c r="A160" s="22"/>
    </row>
    <row r="161" spans="1:1" x14ac:dyDescent="0.25">
      <c r="A161" s="22"/>
    </row>
    <row r="162" spans="1:1" x14ac:dyDescent="0.25">
      <c r="A162" s="22"/>
    </row>
    <row r="163" spans="1:1" x14ac:dyDescent="0.25">
      <c r="A163" s="22"/>
    </row>
    <row r="164" spans="1:1" x14ac:dyDescent="0.25">
      <c r="A164" s="22"/>
    </row>
    <row r="165" spans="1:1" x14ac:dyDescent="0.25">
      <c r="A165" s="22"/>
    </row>
    <row r="166" spans="1:1" x14ac:dyDescent="0.25">
      <c r="A166" s="22"/>
    </row>
    <row r="167" spans="1:1" x14ac:dyDescent="0.25">
      <c r="A167" s="22"/>
    </row>
    <row r="168" spans="1:1" x14ac:dyDescent="0.25">
      <c r="A168" s="22"/>
    </row>
    <row r="169" spans="1:1" x14ac:dyDescent="0.25">
      <c r="A169" s="22"/>
    </row>
    <row r="170" spans="1:1" x14ac:dyDescent="0.25">
      <c r="A170" s="22"/>
    </row>
    <row r="171" spans="1:1" x14ac:dyDescent="0.25">
      <c r="A171" s="22"/>
    </row>
    <row r="172" spans="1:1" x14ac:dyDescent="0.25">
      <c r="A172" s="22"/>
    </row>
    <row r="173" spans="1:1" x14ac:dyDescent="0.25">
      <c r="A173" s="22"/>
    </row>
    <row r="174" spans="1:1" x14ac:dyDescent="0.25">
      <c r="A174" s="22"/>
    </row>
    <row r="175" spans="1:1" x14ac:dyDescent="0.25">
      <c r="A175" s="22"/>
    </row>
    <row r="176" spans="1:1" x14ac:dyDescent="0.25">
      <c r="A176" s="22"/>
    </row>
    <row r="177" spans="1:1" x14ac:dyDescent="0.25">
      <c r="A177" s="22"/>
    </row>
    <row r="178" spans="1:1" x14ac:dyDescent="0.25">
      <c r="A178" s="22"/>
    </row>
    <row r="179" spans="1:1" x14ac:dyDescent="0.25">
      <c r="A179" s="22"/>
    </row>
    <row r="180" spans="1:1" x14ac:dyDescent="0.25">
      <c r="A180" s="22"/>
    </row>
    <row r="181" spans="1:1" x14ac:dyDescent="0.25">
      <c r="A181" s="22"/>
    </row>
    <row r="182" spans="1:1" x14ac:dyDescent="0.25">
      <c r="A182" s="22"/>
    </row>
    <row r="183" spans="1:1" x14ac:dyDescent="0.25">
      <c r="A183" s="22"/>
    </row>
    <row r="184" spans="1:1" x14ac:dyDescent="0.25">
      <c r="A184" s="22"/>
    </row>
    <row r="185" spans="1:1" x14ac:dyDescent="0.25">
      <c r="A185" s="22"/>
    </row>
    <row r="186" spans="1:1" x14ac:dyDescent="0.25">
      <c r="A186" s="22"/>
    </row>
    <row r="187" spans="1:1" x14ac:dyDescent="0.25">
      <c r="A187" s="22"/>
    </row>
    <row r="188" spans="1:1" x14ac:dyDescent="0.25">
      <c r="A188" s="22"/>
    </row>
    <row r="189" spans="1:1" x14ac:dyDescent="0.25">
      <c r="A189" s="22"/>
    </row>
    <row r="190" spans="1:1" x14ac:dyDescent="0.25">
      <c r="A190" s="22"/>
    </row>
    <row r="191" spans="1:1" x14ac:dyDescent="0.25">
      <c r="A191" s="22"/>
    </row>
    <row r="192" spans="1:1" x14ac:dyDescent="0.25">
      <c r="A192" s="22"/>
    </row>
    <row r="193" spans="1:1" x14ac:dyDescent="0.25">
      <c r="A193" s="22"/>
    </row>
    <row r="194" spans="1:1" x14ac:dyDescent="0.25">
      <c r="A194" s="22"/>
    </row>
    <row r="195" spans="1:1" x14ac:dyDescent="0.25">
      <c r="A195" s="22"/>
    </row>
    <row r="196" spans="1:1" x14ac:dyDescent="0.25">
      <c r="A196" s="22"/>
    </row>
    <row r="197" spans="1:1" x14ac:dyDescent="0.25">
      <c r="A197" s="22"/>
    </row>
    <row r="198" spans="1:1" x14ac:dyDescent="0.25">
      <c r="A198" s="22"/>
    </row>
    <row r="199" spans="1:1" x14ac:dyDescent="0.25">
      <c r="A199" s="22"/>
    </row>
    <row r="200" spans="1:1" x14ac:dyDescent="0.25">
      <c r="A200" s="22"/>
    </row>
    <row r="201" spans="1:1" x14ac:dyDescent="0.25">
      <c r="A201" s="22"/>
    </row>
    <row r="202" spans="1:1" x14ac:dyDescent="0.25">
      <c r="A202" s="22"/>
    </row>
    <row r="203" spans="1:1" x14ac:dyDescent="0.25">
      <c r="A203" s="22"/>
    </row>
    <row r="204" spans="1:1" x14ac:dyDescent="0.25">
      <c r="A204" s="22"/>
    </row>
    <row r="205" spans="1:1" x14ac:dyDescent="0.25">
      <c r="A205" s="22"/>
    </row>
    <row r="206" spans="1:1" x14ac:dyDescent="0.25">
      <c r="A206" s="22"/>
    </row>
    <row r="207" spans="1:1" x14ac:dyDescent="0.25">
      <c r="A207" s="22"/>
    </row>
    <row r="208" spans="1:1" x14ac:dyDescent="0.25">
      <c r="A208" s="22"/>
    </row>
    <row r="209" spans="1:1" x14ac:dyDescent="0.25">
      <c r="A209" s="22"/>
    </row>
    <row r="210" spans="1:1" x14ac:dyDescent="0.25">
      <c r="A210" s="22"/>
    </row>
    <row r="211" spans="1:1" x14ac:dyDescent="0.25">
      <c r="A211" s="22"/>
    </row>
    <row r="212" spans="1:1" x14ac:dyDescent="0.25">
      <c r="A212" s="22"/>
    </row>
    <row r="213" spans="1:1" x14ac:dyDescent="0.25">
      <c r="A213" s="22"/>
    </row>
    <row r="214" spans="1:1" x14ac:dyDescent="0.25">
      <c r="A214" s="22"/>
    </row>
    <row r="215" spans="1:1" x14ac:dyDescent="0.25">
      <c r="A215" s="22"/>
    </row>
    <row r="216" spans="1:1" x14ac:dyDescent="0.25">
      <c r="A216" s="22"/>
    </row>
    <row r="217" spans="1:1" x14ac:dyDescent="0.25">
      <c r="A217" s="22"/>
    </row>
    <row r="218" spans="1:1" x14ac:dyDescent="0.25">
      <c r="A218" s="22"/>
    </row>
    <row r="219" spans="1:1" x14ac:dyDescent="0.25">
      <c r="A219" s="22"/>
    </row>
    <row r="220" spans="1:1" x14ac:dyDescent="0.25">
      <c r="A220" s="22"/>
    </row>
    <row r="221" spans="1:1" x14ac:dyDescent="0.25">
      <c r="A221" s="22"/>
    </row>
    <row r="222" spans="1:1" x14ac:dyDescent="0.25">
      <c r="A222" s="22"/>
    </row>
    <row r="223" spans="1:1" x14ac:dyDescent="0.25">
      <c r="A223" s="22"/>
    </row>
    <row r="224" spans="1:1" x14ac:dyDescent="0.25">
      <c r="A224" s="22"/>
    </row>
    <row r="225" spans="1:1" x14ac:dyDescent="0.25">
      <c r="A225" s="22"/>
    </row>
    <row r="226" spans="1:1" x14ac:dyDescent="0.25">
      <c r="A226" s="22"/>
    </row>
    <row r="227" spans="1:1" x14ac:dyDescent="0.25">
      <c r="A227" s="22"/>
    </row>
    <row r="228" spans="1:1" x14ac:dyDescent="0.25">
      <c r="A228" s="22"/>
    </row>
    <row r="229" spans="1:1" x14ac:dyDescent="0.25">
      <c r="A229" s="22"/>
    </row>
    <row r="230" spans="1:1" x14ac:dyDescent="0.25">
      <c r="A230" s="22"/>
    </row>
    <row r="231" spans="1:1" x14ac:dyDescent="0.25">
      <c r="A231" s="22"/>
    </row>
    <row r="232" spans="1:1" x14ac:dyDescent="0.25">
      <c r="A232" s="22"/>
    </row>
    <row r="233" spans="1:1" x14ac:dyDescent="0.25">
      <c r="A233" s="22"/>
    </row>
    <row r="234" spans="1:1" x14ac:dyDescent="0.25">
      <c r="A234" s="22"/>
    </row>
    <row r="235" spans="1:1" x14ac:dyDescent="0.25">
      <c r="A235" s="22"/>
    </row>
    <row r="236" spans="1:1" x14ac:dyDescent="0.25">
      <c r="A236" s="22"/>
    </row>
    <row r="237" spans="1:1" x14ac:dyDescent="0.25">
      <c r="A237" s="22"/>
    </row>
    <row r="238" spans="1:1" x14ac:dyDescent="0.25">
      <c r="A238" s="22"/>
    </row>
    <row r="239" spans="1:1" x14ac:dyDescent="0.25">
      <c r="A239" s="22"/>
    </row>
    <row r="240" spans="1:1" x14ac:dyDescent="0.25">
      <c r="A240" s="22"/>
    </row>
    <row r="241" spans="1:1" x14ac:dyDescent="0.25">
      <c r="A241" s="22"/>
    </row>
    <row r="242" spans="1:1" x14ac:dyDescent="0.25">
      <c r="A242" s="22"/>
    </row>
    <row r="243" spans="1:1" x14ac:dyDescent="0.25">
      <c r="A243" s="22"/>
    </row>
    <row r="244" spans="1:1" x14ac:dyDescent="0.25">
      <c r="A244" s="22"/>
    </row>
    <row r="245" spans="1:1" x14ac:dyDescent="0.25">
      <c r="A245" s="22"/>
    </row>
    <row r="246" spans="1:1" x14ac:dyDescent="0.25">
      <c r="A246" s="22"/>
    </row>
    <row r="247" spans="1:1" x14ac:dyDescent="0.25">
      <c r="A247" s="22"/>
    </row>
    <row r="248" spans="1:1" x14ac:dyDescent="0.25">
      <c r="A248" s="22"/>
    </row>
    <row r="249" spans="1:1" x14ac:dyDescent="0.25">
      <c r="A249" s="22"/>
    </row>
    <row r="250" spans="1:1" x14ac:dyDescent="0.25">
      <c r="A250" s="22"/>
    </row>
    <row r="251" spans="1:1" x14ac:dyDescent="0.25">
      <c r="A251" s="22"/>
    </row>
    <row r="252" spans="1:1" x14ac:dyDescent="0.25">
      <c r="A252" s="22"/>
    </row>
    <row r="253" spans="1:1" x14ac:dyDescent="0.25">
      <c r="A253" s="22"/>
    </row>
    <row r="254" spans="1:1" x14ac:dyDescent="0.25">
      <c r="A254" s="22"/>
    </row>
    <row r="255" spans="1:1" x14ac:dyDescent="0.25">
      <c r="A255" s="22"/>
    </row>
    <row r="256" spans="1:1" x14ac:dyDescent="0.25">
      <c r="A256" s="22"/>
    </row>
    <row r="257" spans="1:1" x14ac:dyDescent="0.25">
      <c r="A257" s="22"/>
    </row>
    <row r="258" spans="1:1" x14ac:dyDescent="0.25">
      <c r="A258" s="22"/>
    </row>
    <row r="259" spans="1:1" x14ac:dyDescent="0.25">
      <c r="A259" s="22"/>
    </row>
    <row r="260" spans="1:1" x14ac:dyDescent="0.25">
      <c r="A260" s="22"/>
    </row>
    <row r="261" spans="1:1" x14ac:dyDescent="0.25">
      <c r="A261" s="22"/>
    </row>
    <row r="262" spans="1:1" x14ac:dyDescent="0.25">
      <c r="A262" s="22"/>
    </row>
    <row r="263" spans="1:1" x14ac:dyDescent="0.25">
      <c r="A263" s="22"/>
    </row>
    <row r="264" spans="1:1" x14ac:dyDescent="0.25">
      <c r="A264" s="22"/>
    </row>
    <row r="265" spans="1:1" x14ac:dyDescent="0.25">
      <c r="A265" s="22"/>
    </row>
    <row r="266" spans="1:1" x14ac:dyDescent="0.25">
      <c r="A266" s="22"/>
    </row>
    <row r="267" spans="1:1" x14ac:dyDescent="0.25">
      <c r="A267" s="22"/>
    </row>
    <row r="268" spans="1:1" x14ac:dyDescent="0.25">
      <c r="A268" s="22"/>
    </row>
    <row r="269" spans="1:1" x14ac:dyDescent="0.25">
      <c r="A269" s="22"/>
    </row>
    <row r="270" spans="1:1" x14ac:dyDescent="0.25">
      <c r="A270" s="22"/>
    </row>
    <row r="271" spans="1:1" x14ac:dyDescent="0.25">
      <c r="A271" s="22"/>
    </row>
    <row r="272" spans="1:1" x14ac:dyDescent="0.25">
      <c r="A272" s="22"/>
    </row>
    <row r="273" spans="1:1" x14ac:dyDescent="0.25">
      <c r="A273" s="22"/>
    </row>
    <row r="274" spans="1:1" x14ac:dyDescent="0.25">
      <c r="A274" s="22"/>
    </row>
    <row r="275" spans="1:1" x14ac:dyDescent="0.25">
      <c r="A275" s="22"/>
    </row>
    <row r="276" spans="1:1" x14ac:dyDescent="0.25">
      <c r="A276" s="22"/>
    </row>
    <row r="277" spans="1:1" x14ac:dyDescent="0.25">
      <c r="A277" s="22"/>
    </row>
    <row r="278" spans="1:1" x14ac:dyDescent="0.25">
      <c r="A278" s="22"/>
    </row>
    <row r="279" spans="1:1" x14ac:dyDescent="0.25">
      <c r="A279" s="22"/>
    </row>
    <row r="280" spans="1:1" x14ac:dyDescent="0.25">
      <c r="A280" s="22"/>
    </row>
    <row r="281" spans="1:1" x14ac:dyDescent="0.25">
      <c r="A281" s="22"/>
    </row>
    <row r="282" spans="1:1" x14ac:dyDescent="0.25">
      <c r="A282" s="22"/>
    </row>
    <row r="283" spans="1:1" x14ac:dyDescent="0.25">
      <c r="A283" s="22"/>
    </row>
    <row r="284" spans="1:1" x14ac:dyDescent="0.25">
      <c r="A284" s="22"/>
    </row>
    <row r="285" spans="1:1" x14ac:dyDescent="0.25">
      <c r="A285" s="22"/>
    </row>
    <row r="286" spans="1:1" x14ac:dyDescent="0.25">
      <c r="A286" s="22"/>
    </row>
    <row r="287" spans="1:1" x14ac:dyDescent="0.25">
      <c r="A287" s="22"/>
    </row>
    <row r="288" spans="1:1" x14ac:dyDescent="0.25">
      <c r="A288" s="22"/>
    </row>
    <row r="289" spans="1:1" x14ac:dyDescent="0.25">
      <c r="A289" s="22"/>
    </row>
    <row r="290" spans="1:1" x14ac:dyDescent="0.25">
      <c r="A290" s="22"/>
    </row>
    <row r="291" spans="1:1" x14ac:dyDescent="0.25">
      <c r="A291" s="22"/>
    </row>
    <row r="292" spans="1:1" x14ac:dyDescent="0.25">
      <c r="A292" s="22"/>
    </row>
    <row r="293" spans="1:1" x14ac:dyDescent="0.25">
      <c r="A293" s="22"/>
    </row>
    <row r="294" spans="1:1" x14ac:dyDescent="0.25">
      <c r="A294" s="22"/>
    </row>
    <row r="295" spans="1:1" x14ac:dyDescent="0.25">
      <c r="A295" s="22"/>
    </row>
    <row r="296" spans="1:1" x14ac:dyDescent="0.25">
      <c r="A296" s="22"/>
    </row>
    <row r="297" spans="1:1" x14ac:dyDescent="0.25">
      <c r="A297" s="22"/>
    </row>
    <row r="298" spans="1:1" x14ac:dyDescent="0.25">
      <c r="A298" s="22"/>
    </row>
    <row r="299" spans="1:1" x14ac:dyDescent="0.25">
      <c r="A299" s="22"/>
    </row>
    <row r="300" spans="1:1" x14ac:dyDescent="0.25">
      <c r="A300" s="22"/>
    </row>
    <row r="301" spans="1:1" x14ac:dyDescent="0.25">
      <c r="A301" s="22"/>
    </row>
    <row r="302" spans="1:1" x14ac:dyDescent="0.25">
      <c r="A302" s="22"/>
    </row>
    <row r="303" spans="1:1" x14ac:dyDescent="0.25">
      <c r="A303" s="22"/>
    </row>
    <row r="304" spans="1:1" x14ac:dyDescent="0.25">
      <c r="A304" s="22"/>
    </row>
    <row r="305" spans="1:1" x14ac:dyDescent="0.25">
      <c r="A305" s="22"/>
    </row>
    <row r="306" spans="1:1" x14ac:dyDescent="0.25">
      <c r="A306" s="22"/>
    </row>
    <row r="307" spans="1:1" x14ac:dyDescent="0.25">
      <c r="A307" s="22"/>
    </row>
    <row r="308" spans="1:1" x14ac:dyDescent="0.25">
      <c r="A308" s="22"/>
    </row>
    <row r="309" spans="1:1" x14ac:dyDescent="0.25">
      <c r="A309" s="22"/>
    </row>
    <row r="310" spans="1:1" x14ac:dyDescent="0.25">
      <c r="A310" s="22"/>
    </row>
    <row r="311" spans="1:1" x14ac:dyDescent="0.25">
      <c r="A311" s="22"/>
    </row>
    <row r="312" spans="1:1" x14ac:dyDescent="0.25">
      <c r="A312" s="22"/>
    </row>
    <row r="313" spans="1:1" x14ac:dyDescent="0.25">
      <c r="A313" s="22"/>
    </row>
    <row r="314" spans="1:1" x14ac:dyDescent="0.25">
      <c r="A314" s="22"/>
    </row>
    <row r="315" spans="1:1" x14ac:dyDescent="0.25">
      <c r="A315" s="22"/>
    </row>
    <row r="316" spans="1:1" x14ac:dyDescent="0.25">
      <c r="A316" s="22"/>
    </row>
    <row r="317" spans="1:1" x14ac:dyDescent="0.25">
      <c r="A317" s="22"/>
    </row>
    <row r="318" spans="1:1" x14ac:dyDescent="0.25">
      <c r="A318" s="22"/>
    </row>
    <row r="319" spans="1:1" x14ac:dyDescent="0.25">
      <c r="A319" s="22"/>
    </row>
    <row r="320" spans="1:1" x14ac:dyDescent="0.25">
      <c r="A320" s="22"/>
    </row>
    <row r="321" spans="1:1" x14ac:dyDescent="0.25">
      <c r="A321" s="22"/>
    </row>
    <row r="322" spans="1:1" x14ac:dyDescent="0.25">
      <c r="A322" s="22"/>
    </row>
    <row r="323" spans="1:1" x14ac:dyDescent="0.25">
      <c r="A323" s="22"/>
    </row>
    <row r="324" spans="1:1" x14ac:dyDescent="0.25">
      <c r="A324" s="22"/>
    </row>
    <row r="325" spans="1:1" x14ac:dyDescent="0.25">
      <c r="A325" s="22"/>
    </row>
    <row r="326" spans="1:1" x14ac:dyDescent="0.25">
      <c r="A326" s="22"/>
    </row>
    <row r="327" spans="1:1" x14ac:dyDescent="0.25">
      <c r="A327" s="22"/>
    </row>
    <row r="328" spans="1:1" x14ac:dyDescent="0.25">
      <c r="A328" s="22"/>
    </row>
    <row r="329" spans="1:1" x14ac:dyDescent="0.25">
      <c r="A329" s="22"/>
    </row>
    <row r="330" spans="1:1" x14ac:dyDescent="0.25">
      <c r="A330" s="22"/>
    </row>
    <row r="331" spans="1:1" x14ac:dyDescent="0.25">
      <c r="A331" s="22"/>
    </row>
    <row r="332" spans="1:1" x14ac:dyDescent="0.25">
      <c r="A332" s="22"/>
    </row>
    <row r="333" spans="1:1" x14ac:dyDescent="0.25">
      <c r="A333" s="22"/>
    </row>
    <row r="334" spans="1:1" x14ac:dyDescent="0.25">
      <c r="A334" s="22"/>
    </row>
    <row r="335" spans="1:1" x14ac:dyDescent="0.25">
      <c r="A335" s="22"/>
    </row>
    <row r="336" spans="1:1" x14ac:dyDescent="0.25">
      <c r="A336" s="22"/>
    </row>
    <row r="337" spans="1:1" x14ac:dyDescent="0.25">
      <c r="A337" s="22"/>
    </row>
    <row r="338" spans="1:1" x14ac:dyDescent="0.25">
      <c r="A338" s="22"/>
    </row>
    <row r="339" spans="1:1" x14ac:dyDescent="0.25">
      <c r="A339" s="22"/>
    </row>
    <row r="340" spans="1:1" x14ac:dyDescent="0.25">
      <c r="A340" s="22"/>
    </row>
    <row r="341" spans="1:1" x14ac:dyDescent="0.25">
      <c r="A341" s="22"/>
    </row>
    <row r="342" spans="1:1" x14ac:dyDescent="0.25">
      <c r="A342" s="22"/>
    </row>
    <row r="343" spans="1:1" x14ac:dyDescent="0.25">
      <c r="A343" s="22"/>
    </row>
    <row r="344" spans="1:1" x14ac:dyDescent="0.25">
      <c r="A344" s="22"/>
    </row>
    <row r="345" spans="1:1" x14ac:dyDescent="0.25">
      <c r="A345" s="22"/>
    </row>
    <row r="346" spans="1:1" x14ac:dyDescent="0.25">
      <c r="A346" s="22"/>
    </row>
    <row r="347" spans="1:1" x14ac:dyDescent="0.25">
      <c r="A347" s="22"/>
    </row>
    <row r="348" spans="1:1" x14ac:dyDescent="0.25">
      <c r="A348" s="22"/>
    </row>
    <row r="349" spans="1:1" x14ac:dyDescent="0.25">
      <c r="A349" s="22"/>
    </row>
    <row r="350" spans="1:1" x14ac:dyDescent="0.25">
      <c r="A350" s="22"/>
    </row>
    <row r="351" spans="1:1" x14ac:dyDescent="0.25">
      <c r="A351" s="22"/>
    </row>
    <row r="352" spans="1:1" x14ac:dyDescent="0.25">
      <c r="A352" s="22"/>
    </row>
    <row r="353" spans="1:1" x14ac:dyDescent="0.25">
      <c r="A353" s="22"/>
    </row>
    <row r="354" spans="1:1" x14ac:dyDescent="0.25">
      <c r="A354" s="22"/>
    </row>
    <row r="355" spans="1:1" x14ac:dyDescent="0.25">
      <c r="A355" s="22"/>
    </row>
    <row r="356" spans="1:1" x14ac:dyDescent="0.25">
      <c r="A356" s="22"/>
    </row>
    <row r="357" spans="1:1" x14ac:dyDescent="0.25">
      <c r="A357" s="22"/>
    </row>
    <row r="358" spans="1:1" x14ac:dyDescent="0.25">
      <c r="A358" s="22"/>
    </row>
    <row r="359" spans="1:1" x14ac:dyDescent="0.25">
      <c r="A359" s="22"/>
    </row>
    <row r="360" spans="1:1" x14ac:dyDescent="0.25">
      <c r="A360" s="22"/>
    </row>
    <row r="361" spans="1:1" x14ac:dyDescent="0.25">
      <c r="A361" s="22"/>
    </row>
    <row r="362" spans="1:1" x14ac:dyDescent="0.25">
      <c r="A362" s="22"/>
    </row>
    <row r="363" spans="1:1" x14ac:dyDescent="0.25">
      <c r="A363" s="22"/>
    </row>
    <row r="364" spans="1:1" x14ac:dyDescent="0.25">
      <c r="A364" s="22"/>
    </row>
    <row r="365" spans="1:1" x14ac:dyDescent="0.25">
      <c r="A365" s="22"/>
    </row>
    <row r="366" spans="1:1" x14ac:dyDescent="0.25">
      <c r="A366" s="22"/>
    </row>
  </sheetData>
  <phoneticPr fontId="9" type="noConversion"/>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74BF18-6E3A-43BC-91F2-56629DC804A7}">
  <sheetPr>
    <tabColor theme="4" tint="0.39997558519241921"/>
    <pageSetUpPr fitToPage="1"/>
  </sheetPr>
  <dimension ref="A1:Q395"/>
  <sheetViews>
    <sheetView zoomScale="70" zoomScaleNormal="70" workbookViewId="0">
      <pane ySplit="12" topLeftCell="A235" activePane="bottomLeft" state="frozen"/>
      <selection pane="bottomLeft" activeCell="A13" sqref="A13:B392"/>
    </sheetView>
  </sheetViews>
  <sheetFormatPr baseColWidth="10" defaultColWidth="0" defaultRowHeight="15" customHeight="1" zeroHeight="1" x14ac:dyDescent="0.25"/>
  <cols>
    <col min="1" max="1" width="30.85546875" style="35" bestFit="1" customWidth="1"/>
    <col min="2" max="2" width="23.140625" style="35" customWidth="1"/>
    <col min="3" max="3" width="13.42578125" style="40" customWidth="1"/>
    <col min="4" max="4" width="24.28515625" style="40" bestFit="1" customWidth="1"/>
    <col min="5" max="5" width="19.140625" style="35" customWidth="1"/>
    <col min="6" max="6" width="16.7109375" bestFit="1" customWidth="1"/>
    <col min="7" max="7" width="15.28515625" customWidth="1"/>
    <col min="8" max="8" width="29.140625" bestFit="1" customWidth="1"/>
    <col min="9" max="9" width="14.85546875" customWidth="1"/>
    <col min="10" max="10" width="2.42578125" style="35" customWidth="1"/>
    <col min="11" max="11" width="19.5703125" hidden="1" customWidth="1"/>
    <col min="12" max="12" width="15.28515625" hidden="1" customWidth="1"/>
    <col min="13" max="13" width="6.42578125" hidden="1" customWidth="1"/>
    <col min="14" max="16" width="9.140625" hidden="1" customWidth="1"/>
    <col min="17" max="17" width="12.5703125" hidden="1" customWidth="1"/>
    <col min="18" max="16384" width="9.140625" hidden="1"/>
  </cols>
  <sheetData>
    <row r="1" spans="1:14" ht="48.75" customHeight="1" x14ac:dyDescent="0.25">
      <c r="A1" s="70" t="s">
        <v>0</v>
      </c>
      <c r="B1" s="70"/>
      <c r="C1" s="70"/>
      <c r="D1" s="35"/>
      <c r="F1" s="35"/>
      <c r="G1" s="35"/>
      <c r="H1" s="35"/>
      <c r="I1" s="35"/>
    </row>
    <row r="2" spans="1:14" ht="18.75" customHeight="1" x14ac:dyDescent="0.25">
      <c r="A2" s="36"/>
      <c r="B2" s="36"/>
      <c r="C2" s="36"/>
      <c r="D2" s="36"/>
      <c r="E2" s="38"/>
      <c r="F2" s="38"/>
      <c r="G2" s="38"/>
      <c r="H2" s="29" t="s">
        <v>6</v>
      </c>
      <c r="I2" s="30">
        <v>3</v>
      </c>
      <c r="J2" s="41"/>
    </row>
    <row r="3" spans="1:14" ht="18.75" customHeight="1" x14ac:dyDescent="0.25">
      <c r="A3" s="37" t="s">
        <v>1</v>
      </c>
      <c r="B3" s="69" t="s">
        <v>34</v>
      </c>
      <c r="C3" s="69"/>
      <c r="D3" s="36"/>
      <c r="E3" s="38"/>
      <c r="F3" s="38"/>
      <c r="G3" s="38"/>
      <c r="H3" s="31" t="s">
        <v>9</v>
      </c>
      <c r="I3" s="32">
        <v>0.45</v>
      </c>
      <c r="J3" s="41"/>
    </row>
    <row r="4" spans="1:14" ht="18.75" customHeight="1" thickBot="1" x14ac:dyDescent="0.3">
      <c r="A4" s="37" t="s">
        <v>2</v>
      </c>
      <c r="B4" s="69" t="s">
        <v>3</v>
      </c>
      <c r="C4" s="69"/>
      <c r="D4" s="36"/>
      <c r="E4" s="38"/>
      <c r="F4" s="38"/>
      <c r="G4" s="38"/>
      <c r="H4" s="33" t="s">
        <v>11</v>
      </c>
      <c r="I4" s="34">
        <v>75</v>
      </c>
      <c r="J4" s="41"/>
    </row>
    <row r="5" spans="1:14" ht="18.75" customHeight="1" x14ac:dyDescent="0.25">
      <c r="A5" s="37" t="s">
        <v>4</v>
      </c>
      <c r="B5" s="69" t="s">
        <v>24</v>
      </c>
      <c r="C5" s="69"/>
      <c r="F5" s="35"/>
      <c r="G5" s="35"/>
      <c r="H5" s="53" t="s">
        <v>5</v>
      </c>
      <c r="I5" s="57" cm="1">
        <f t="array" ref="I5">SUM(IF(FREQUENCY(IF(LEN(A13:A392)&gt;0,MATCH(A13:A392,A13:A392,0),""),IF(LEN(A13:A392)&gt;0,MATCH(A13:A392,A13:A392),""))&gt;0,1))</f>
        <v>190</v>
      </c>
      <c r="J5" s="42"/>
      <c r="N5" s="13"/>
    </row>
    <row r="6" spans="1:14" ht="18.75" x14ac:dyDescent="0.25">
      <c r="A6" s="37" t="s">
        <v>7</v>
      </c>
      <c r="B6" s="69" t="s">
        <v>25</v>
      </c>
      <c r="C6" s="69"/>
      <c r="F6" s="35"/>
      <c r="G6" s="35"/>
      <c r="H6" s="54" t="s">
        <v>10</v>
      </c>
      <c r="I6" s="55">
        <f>SUM(H13:H392)</f>
        <v>11970</v>
      </c>
      <c r="J6" s="42"/>
      <c r="N6" s="13"/>
    </row>
    <row r="7" spans="1:14" ht="18.75" x14ac:dyDescent="0.25">
      <c r="A7" s="37" t="s">
        <v>32</v>
      </c>
      <c r="B7" s="68">
        <v>7</v>
      </c>
      <c r="C7" s="68"/>
      <c r="F7" s="35"/>
      <c r="G7" s="35"/>
      <c r="H7" s="18" t="s">
        <v>8</v>
      </c>
      <c r="I7" s="56">
        <f>SUM(F13:F392)</f>
        <v>3990</v>
      </c>
      <c r="J7" s="42"/>
      <c r="N7" s="13"/>
    </row>
    <row r="8" spans="1:14" ht="18.75" x14ac:dyDescent="0.25">
      <c r="A8" s="37" t="s">
        <v>12</v>
      </c>
      <c r="B8" s="69" t="s">
        <v>26</v>
      </c>
      <c r="C8" s="69"/>
      <c r="F8" s="35"/>
      <c r="G8" s="35"/>
      <c r="H8" s="18" t="s">
        <v>31</v>
      </c>
      <c r="I8" s="56">
        <f>SUM(G13:G392)</f>
        <v>0</v>
      </c>
      <c r="N8" s="13"/>
    </row>
    <row r="9" spans="1:14" ht="18.75" x14ac:dyDescent="0.25">
      <c r="A9" s="37" t="s">
        <v>14</v>
      </c>
      <c r="B9" s="69"/>
      <c r="C9" s="69"/>
      <c r="F9" s="35"/>
      <c r="G9" s="35"/>
      <c r="H9" s="18" t="s">
        <v>13</v>
      </c>
      <c r="I9" s="19">
        <f>SUM(E13:E392)</f>
        <v>2280</v>
      </c>
      <c r="N9" s="13"/>
    </row>
    <row r="10" spans="1:14" ht="19.5" thickBot="1" x14ac:dyDescent="0.3">
      <c r="A10" s="37"/>
      <c r="B10" s="58"/>
      <c r="C10" s="39"/>
      <c r="F10" s="35"/>
      <c r="G10" s="35"/>
      <c r="H10" s="25" t="s">
        <v>15</v>
      </c>
      <c r="I10" s="26">
        <f>SUM(I13:I392)</f>
        <v>14250</v>
      </c>
      <c r="N10" s="13"/>
    </row>
    <row r="11" spans="1:14" ht="15" customHeight="1" x14ac:dyDescent="0.25">
      <c r="D11" s="35"/>
      <c r="F11" s="35"/>
      <c r="G11" s="35"/>
      <c r="H11" s="40"/>
      <c r="I11" s="35"/>
      <c r="N11" s="13"/>
    </row>
    <row r="12" spans="1:14" ht="38.25" thickBot="1" x14ac:dyDescent="0.3">
      <c r="A12" s="43" t="s">
        <v>16</v>
      </c>
      <c r="B12" s="44" t="s">
        <v>17</v>
      </c>
      <c r="C12" s="45" t="s">
        <v>18</v>
      </c>
      <c r="D12" s="45" t="s">
        <v>28</v>
      </c>
      <c r="E12" s="43" t="s">
        <v>19</v>
      </c>
      <c r="F12" s="27" t="s">
        <v>29</v>
      </c>
      <c r="G12" s="51" t="s">
        <v>30</v>
      </c>
      <c r="H12" s="6" t="s">
        <v>20</v>
      </c>
      <c r="I12" s="6" t="s">
        <v>21</v>
      </c>
      <c r="N12" s="13"/>
    </row>
    <row r="13" spans="1:14" x14ac:dyDescent="0.25">
      <c r="A13" s="46">
        <v>45519</v>
      </c>
      <c r="B13" s="47" t="s">
        <v>22</v>
      </c>
      <c r="C13" s="48" t="s">
        <v>23</v>
      </c>
      <c r="D13" s="49"/>
      <c r="E13" s="47"/>
      <c r="F13" s="28">
        <f>IF(ISBLANK(A13),"",((IF(ISBLANK(C13),km,km*2))))</f>
        <v>14</v>
      </c>
      <c r="G13" s="28" t="str">
        <f t="shared" ref="G13:G76" si="0">IF(ISBLANK(A13),"",((IF(ISBLANK(D13),"",km*D13))))</f>
        <v/>
      </c>
      <c r="H13" s="2">
        <f t="shared" ref="H13:H76" si="1">IF(ISBLANK(A13),"",IF(ISBLANK(C13),((Sats+(D13*Pas))*km),(Sats+(D13*Pas))*(km)+(Sats*km)))</f>
        <v>42</v>
      </c>
      <c r="I13" s="2">
        <f t="shared" ref="I13:I76" si="2">IF(ISBLANK(A13),"",IF(min-H13-E13&gt;0,(min-H13-E13),""))</f>
        <v>33</v>
      </c>
      <c r="N13" s="13"/>
    </row>
    <row r="14" spans="1:14" x14ac:dyDescent="0.25">
      <c r="A14" s="46">
        <v>45519</v>
      </c>
      <c r="B14" s="50" t="s">
        <v>27</v>
      </c>
      <c r="C14" s="48"/>
      <c r="D14" s="49"/>
      <c r="E14" s="47">
        <v>12</v>
      </c>
      <c r="F14" s="28">
        <f t="shared" ref="F14:F76" si="3">IF(ISBLANK(A14),"",((IF(ISBLANK(C14),km,km*2))))</f>
        <v>7</v>
      </c>
      <c r="G14" s="28" t="str">
        <f t="shared" si="0"/>
        <v/>
      </c>
      <c r="H14" s="2">
        <f t="shared" si="1"/>
        <v>21</v>
      </c>
      <c r="I14" s="2">
        <f t="shared" si="2"/>
        <v>42</v>
      </c>
      <c r="N14" s="13"/>
    </row>
    <row r="15" spans="1:14" x14ac:dyDescent="0.25">
      <c r="A15" s="46">
        <v>45520</v>
      </c>
      <c r="B15" s="50" t="s">
        <v>22</v>
      </c>
      <c r="C15" s="48" t="s">
        <v>23</v>
      </c>
      <c r="D15" s="49"/>
      <c r="E15" s="47"/>
      <c r="F15" s="28">
        <f t="shared" si="3"/>
        <v>14</v>
      </c>
      <c r="G15" s="28" t="str">
        <f t="shared" si="0"/>
        <v/>
      </c>
      <c r="H15" s="2">
        <f t="shared" si="1"/>
        <v>42</v>
      </c>
      <c r="I15" s="2">
        <f t="shared" si="2"/>
        <v>33</v>
      </c>
      <c r="N15" s="13"/>
    </row>
    <row r="16" spans="1:14" x14ac:dyDescent="0.25">
      <c r="A16" s="46">
        <v>45520</v>
      </c>
      <c r="B16" s="50" t="s">
        <v>27</v>
      </c>
      <c r="C16" s="48"/>
      <c r="D16" s="49"/>
      <c r="E16" s="47">
        <v>12</v>
      </c>
      <c r="F16" s="28">
        <f t="shared" si="3"/>
        <v>7</v>
      </c>
      <c r="G16" s="28" t="str">
        <f t="shared" si="0"/>
        <v/>
      </c>
      <c r="H16" s="2">
        <f t="shared" si="1"/>
        <v>21</v>
      </c>
      <c r="I16" s="2">
        <f t="shared" si="2"/>
        <v>42</v>
      </c>
      <c r="N16" s="13"/>
    </row>
    <row r="17" spans="1:14" x14ac:dyDescent="0.25">
      <c r="A17" s="46">
        <v>45523</v>
      </c>
      <c r="B17" s="50" t="s">
        <v>22</v>
      </c>
      <c r="C17" s="48" t="s">
        <v>23</v>
      </c>
      <c r="D17" s="49"/>
      <c r="E17" s="47"/>
      <c r="F17" s="28">
        <f t="shared" si="3"/>
        <v>14</v>
      </c>
      <c r="G17" s="28" t="str">
        <f t="shared" si="0"/>
        <v/>
      </c>
      <c r="H17" s="2">
        <f t="shared" si="1"/>
        <v>42</v>
      </c>
      <c r="I17" s="2">
        <f t="shared" si="2"/>
        <v>33</v>
      </c>
      <c r="N17" s="13"/>
    </row>
    <row r="18" spans="1:14" x14ac:dyDescent="0.25">
      <c r="A18" s="46">
        <v>45523</v>
      </c>
      <c r="B18" s="50" t="s">
        <v>27</v>
      </c>
      <c r="C18" s="48"/>
      <c r="D18" s="49"/>
      <c r="E18" s="47">
        <v>12</v>
      </c>
      <c r="F18" s="28">
        <f t="shared" si="3"/>
        <v>7</v>
      </c>
      <c r="G18" s="28" t="str">
        <f t="shared" si="0"/>
        <v/>
      </c>
      <c r="H18" s="2">
        <f t="shared" si="1"/>
        <v>21</v>
      </c>
      <c r="I18" s="2">
        <f t="shared" si="2"/>
        <v>42</v>
      </c>
      <c r="N18" s="13"/>
    </row>
    <row r="19" spans="1:14" x14ac:dyDescent="0.25">
      <c r="A19" s="46">
        <v>45524</v>
      </c>
      <c r="B19" s="47" t="s">
        <v>22</v>
      </c>
      <c r="C19" s="48" t="s">
        <v>23</v>
      </c>
      <c r="D19" s="49"/>
      <c r="E19" s="47"/>
      <c r="F19" s="28">
        <f t="shared" si="3"/>
        <v>14</v>
      </c>
      <c r="G19" s="28" t="str">
        <f t="shared" si="0"/>
        <v/>
      </c>
      <c r="H19" s="2">
        <f t="shared" si="1"/>
        <v>42</v>
      </c>
      <c r="I19" s="2">
        <f t="shared" si="2"/>
        <v>33</v>
      </c>
      <c r="N19" s="13"/>
    </row>
    <row r="20" spans="1:14" x14ac:dyDescent="0.25">
      <c r="A20" s="46">
        <v>45524</v>
      </c>
      <c r="B20" s="50" t="s">
        <v>27</v>
      </c>
      <c r="C20" s="48"/>
      <c r="D20" s="49"/>
      <c r="E20" s="47">
        <v>12</v>
      </c>
      <c r="F20" s="28">
        <f t="shared" si="3"/>
        <v>7</v>
      </c>
      <c r="G20" s="28" t="str">
        <f t="shared" si="0"/>
        <v/>
      </c>
      <c r="H20" s="2">
        <f t="shared" si="1"/>
        <v>21</v>
      </c>
      <c r="I20" s="2">
        <f t="shared" si="2"/>
        <v>42</v>
      </c>
      <c r="N20" s="13"/>
    </row>
    <row r="21" spans="1:14" x14ac:dyDescent="0.25">
      <c r="A21" s="46">
        <v>45525</v>
      </c>
      <c r="B21" s="50" t="s">
        <v>22</v>
      </c>
      <c r="C21" s="48" t="s">
        <v>23</v>
      </c>
      <c r="D21" s="49"/>
      <c r="E21" s="47"/>
      <c r="F21" s="28">
        <f t="shared" si="3"/>
        <v>14</v>
      </c>
      <c r="G21" s="28" t="str">
        <f t="shared" si="0"/>
        <v/>
      </c>
      <c r="H21" s="2">
        <f t="shared" si="1"/>
        <v>42</v>
      </c>
      <c r="I21" s="2">
        <f t="shared" si="2"/>
        <v>33</v>
      </c>
      <c r="N21" s="13"/>
    </row>
    <row r="22" spans="1:14" x14ac:dyDescent="0.25">
      <c r="A22" s="46">
        <v>45525</v>
      </c>
      <c r="B22" s="50" t="s">
        <v>27</v>
      </c>
      <c r="C22" s="48"/>
      <c r="D22" s="49"/>
      <c r="E22" s="47">
        <v>12</v>
      </c>
      <c r="F22" s="28">
        <f t="shared" si="3"/>
        <v>7</v>
      </c>
      <c r="G22" s="28" t="str">
        <f t="shared" si="0"/>
        <v/>
      </c>
      <c r="H22" s="2">
        <f t="shared" si="1"/>
        <v>21</v>
      </c>
      <c r="I22" s="2">
        <f t="shared" si="2"/>
        <v>42</v>
      </c>
      <c r="N22" s="13"/>
    </row>
    <row r="23" spans="1:14" x14ac:dyDescent="0.25">
      <c r="A23" s="46">
        <v>45526</v>
      </c>
      <c r="B23" s="50" t="s">
        <v>22</v>
      </c>
      <c r="C23" s="48" t="s">
        <v>23</v>
      </c>
      <c r="D23" s="49"/>
      <c r="E23" s="47"/>
      <c r="F23" s="28">
        <f t="shared" si="3"/>
        <v>14</v>
      </c>
      <c r="G23" s="28" t="str">
        <f t="shared" si="0"/>
        <v/>
      </c>
      <c r="H23" s="2">
        <f t="shared" si="1"/>
        <v>42</v>
      </c>
      <c r="I23" s="2">
        <f t="shared" si="2"/>
        <v>33</v>
      </c>
      <c r="N23" s="13"/>
    </row>
    <row r="24" spans="1:14" x14ac:dyDescent="0.25">
      <c r="A24" s="46">
        <v>45526</v>
      </c>
      <c r="B24" s="50" t="s">
        <v>27</v>
      </c>
      <c r="C24" s="48"/>
      <c r="D24" s="49"/>
      <c r="E24" s="47">
        <v>12</v>
      </c>
      <c r="F24" s="28">
        <f t="shared" si="3"/>
        <v>7</v>
      </c>
      <c r="G24" s="28" t="str">
        <f t="shared" si="0"/>
        <v/>
      </c>
      <c r="H24" s="2">
        <f t="shared" si="1"/>
        <v>21</v>
      </c>
      <c r="I24" s="2">
        <f t="shared" si="2"/>
        <v>42</v>
      </c>
      <c r="N24" s="13"/>
    </row>
    <row r="25" spans="1:14" x14ac:dyDescent="0.25">
      <c r="A25" s="46">
        <v>45527</v>
      </c>
      <c r="B25" s="47" t="s">
        <v>22</v>
      </c>
      <c r="C25" s="48" t="s">
        <v>23</v>
      </c>
      <c r="D25" s="49"/>
      <c r="E25" s="47"/>
      <c r="F25" s="28">
        <f t="shared" si="3"/>
        <v>14</v>
      </c>
      <c r="G25" s="28" t="str">
        <f t="shared" si="0"/>
        <v/>
      </c>
      <c r="H25" s="2">
        <f t="shared" si="1"/>
        <v>42</v>
      </c>
      <c r="I25" s="2">
        <f t="shared" si="2"/>
        <v>33</v>
      </c>
      <c r="N25" s="13"/>
    </row>
    <row r="26" spans="1:14" x14ac:dyDescent="0.25">
      <c r="A26" s="46">
        <v>45527</v>
      </c>
      <c r="B26" s="50" t="s">
        <v>27</v>
      </c>
      <c r="C26" s="48"/>
      <c r="D26" s="49"/>
      <c r="E26" s="47">
        <v>12</v>
      </c>
      <c r="F26" s="28">
        <f t="shared" si="3"/>
        <v>7</v>
      </c>
      <c r="G26" s="28" t="str">
        <f t="shared" si="0"/>
        <v/>
      </c>
      <c r="H26" s="2">
        <f t="shared" si="1"/>
        <v>21</v>
      </c>
      <c r="I26" s="2">
        <f t="shared" si="2"/>
        <v>42</v>
      </c>
      <c r="N26" s="13"/>
    </row>
    <row r="27" spans="1:14" x14ac:dyDescent="0.25">
      <c r="A27" s="46">
        <v>45530</v>
      </c>
      <c r="B27" s="50" t="s">
        <v>22</v>
      </c>
      <c r="C27" s="48" t="s">
        <v>23</v>
      </c>
      <c r="D27" s="49"/>
      <c r="E27" s="47"/>
      <c r="F27" s="28">
        <f t="shared" si="3"/>
        <v>14</v>
      </c>
      <c r="G27" s="28" t="str">
        <f t="shared" si="0"/>
        <v/>
      </c>
      <c r="H27" s="2">
        <f t="shared" si="1"/>
        <v>42</v>
      </c>
      <c r="I27" s="2">
        <f t="shared" si="2"/>
        <v>33</v>
      </c>
      <c r="N27" s="13"/>
    </row>
    <row r="28" spans="1:14" x14ac:dyDescent="0.25">
      <c r="A28" s="46">
        <v>45530</v>
      </c>
      <c r="B28" s="50" t="s">
        <v>27</v>
      </c>
      <c r="C28" s="48"/>
      <c r="D28" s="49"/>
      <c r="E28" s="47">
        <v>12</v>
      </c>
      <c r="F28" s="28">
        <f t="shared" si="3"/>
        <v>7</v>
      </c>
      <c r="G28" s="28" t="str">
        <f t="shared" si="0"/>
        <v/>
      </c>
      <c r="H28" s="2">
        <f t="shared" si="1"/>
        <v>21</v>
      </c>
      <c r="I28" s="2">
        <f t="shared" si="2"/>
        <v>42</v>
      </c>
      <c r="N28" s="13"/>
    </row>
    <row r="29" spans="1:14" x14ac:dyDescent="0.25">
      <c r="A29" s="46">
        <v>45531</v>
      </c>
      <c r="B29" s="50" t="s">
        <v>22</v>
      </c>
      <c r="C29" s="48" t="s">
        <v>23</v>
      </c>
      <c r="D29" s="49"/>
      <c r="E29" s="47"/>
      <c r="F29" s="28">
        <f t="shared" si="3"/>
        <v>14</v>
      </c>
      <c r="G29" s="28" t="str">
        <f t="shared" si="0"/>
        <v/>
      </c>
      <c r="H29" s="2">
        <f t="shared" si="1"/>
        <v>42</v>
      </c>
      <c r="I29" s="2">
        <f t="shared" si="2"/>
        <v>33</v>
      </c>
      <c r="N29" s="13"/>
    </row>
    <row r="30" spans="1:14" x14ac:dyDescent="0.25">
      <c r="A30" s="46">
        <v>45531</v>
      </c>
      <c r="B30" s="50" t="s">
        <v>27</v>
      </c>
      <c r="C30" s="48"/>
      <c r="D30" s="49"/>
      <c r="E30" s="47">
        <v>12</v>
      </c>
      <c r="F30" s="28">
        <f t="shared" si="3"/>
        <v>7</v>
      </c>
      <c r="G30" s="28" t="str">
        <f t="shared" si="0"/>
        <v/>
      </c>
      <c r="H30" s="2">
        <f t="shared" si="1"/>
        <v>21</v>
      </c>
      <c r="I30" s="2">
        <f t="shared" si="2"/>
        <v>42</v>
      </c>
      <c r="N30" s="13"/>
    </row>
    <row r="31" spans="1:14" x14ac:dyDescent="0.25">
      <c r="A31" s="46">
        <v>45532</v>
      </c>
      <c r="B31" s="47" t="s">
        <v>22</v>
      </c>
      <c r="C31" s="48" t="s">
        <v>23</v>
      </c>
      <c r="D31" s="49"/>
      <c r="E31" s="47"/>
      <c r="F31" s="28">
        <f t="shared" si="3"/>
        <v>14</v>
      </c>
      <c r="G31" s="28" t="str">
        <f t="shared" si="0"/>
        <v/>
      </c>
      <c r="H31" s="2">
        <f t="shared" si="1"/>
        <v>42</v>
      </c>
      <c r="I31" s="2">
        <f t="shared" si="2"/>
        <v>33</v>
      </c>
      <c r="N31" s="13"/>
    </row>
    <row r="32" spans="1:14" x14ac:dyDescent="0.25">
      <c r="A32" s="46">
        <v>45532</v>
      </c>
      <c r="B32" s="50" t="s">
        <v>27</v>
      </c>
      <c r="C32" s="48"/>
      <c r="D32" s="49"/>
      <c r="E32" s="47">
        <v>12</v>
      </c>
      <c r="F32" s="28">
        <f t="shared" si="3"/>
        <v>7</v>
      </c>
      <c r="G32" s="28" t="str">
        <f t="shared" si="0"/>
        <v/>
      </c>
      <c r="H32" s="2">
        <f t="shared" si="1"/>
        <v>21</v>
      </c>
      <c r="I32" s="2">
        <f t="shared" si="2"/>
        <v>42</v>
      </c>
      <c r="N32" s="13"/>
    </row>
    <row r="33" spans="1:14" x14ac:dyDescent="0.25">
      <c r="A33" s="46">
        <v>45533</v>
      </c>
      <c r="B33" s="50" t="s">
        <v>22</v>
      </c>
      <c r="C33" s="48" t="s">
        <v>23</v>
      </c>
      <c r="D33" s="49"/>
      <c r="E33" s="47"/>
      <c r="F33" s="28">
        <f t="shared" si="3"/>
        <v>14</v>
      </c>
      <c r="G33" s="28" t="str">
        <f t="shared" si="0"/>
        <v/>
      </c>
      <c r="H33" s="2">
        <f t="shared" si="1"/>
        <v>42</v>
      </c>
      <c r="I33" s="2">
        <f t="shared" si="2"/>
        <v>33</v>
      </c>
      <c r="N33" s="13"/>
    </row>
    <row r="34" spans="1:14" x14ac:dyDescent="0.25">
      <c r="A34" s="46">
        <v>45533</v>
      </c>
      <c r="B34" s="50" t="s">
        <v>27</v>
      </c>
      <c r="C34" s="48"/>
      <c r="D34" s="49"/>
      <c r="E34" s="47">
        <v>12</v>
      </c>
      <c r="F34" s="28">
        <f t="shared" si="3"/>
        <v>7</v>
      </c>
      <c r="G34" s="28" t="str">
        <f t="shared" si="0"/>
        <v/>
      </c>
      <c r="H34" s="2">
        <f t="shared" si="1"/>
        <v>21</v>
      </c>
      <c r="I34" s="2">
        <f t="shared" si="2"/>
        <v>42</v>
      </c>
      <c r="N34" s="13"/>
    </row>
    <row r="35" spans="1:14" x14ac:dyDescent="0.25">
      <c r="A35" s="46">
        <v>45534</v>
      </c>
      <c r="B35" s="50" t="s">
        <v>22</v>
      </c>
      <c r="C35" s="48" t="s">
        <v>23</v>
      </c>
      <c r="D35" s="49"/>
      <c r="E35" s="47"/>
      <c r="F35" s="28">
        <f t="shared" si="3"/>
        <v>14</v>
      </c>
      <c r="G35" s="28" t="str">
        <f t="shared" si="0"/>
        <v/>
      </c>
      <c r="H35" s="2">
        <f t="shared" si="1"/>
        <v>42</v>
      </c>
      <c r="I35" s="2">
        <f t="shared" si="2"/>
        <v>33</v>
      </c>
      <c r="N35" s="13"/>
    </row>
    <row r="36" spans="1:14" x14ac:dyDescent="0.25">
      <c r="A36" s="46">
        <v>45534</v>
      </c>
      <c r="B36" s="50" t="s">
        <v>27</v>
      </c>
      <c r="C36" s="48"/>
      <c r="D36" s="49"/>
      <c r="E36" s="47">
        <v>12</v>
      </c>
      <c r="F36" s="28">
        <f t="shared" si="3"/>
        <v>7</v>
      </c>
      <c r="G36" s="28" t="str">
        <f t="shared" si="0"/>
        <v/>
      </c>
      <c r="H36" s="2">
        <f t="shared" si="1"/>
        <v>21</v>
      </c>
      <c r="I36" s="2">
        <f t="shared" si="2"/>
        <v>42</v>
      </c>
      <c r="N36" s="13"/>
    </row>
    <row r="37" spans="1:14" x14ac:dyDescent="0.25">
      <c r="A37" s="46">
        <v>45537</v>
      </c>
      <c r="B37" s="47" t="s">
        <v>22</v>
      </c>
      <c r="C37" s="48" t="s">
        <v>23</v>
      </c>
      <c r="D37" s="49"/>
      <c r="E37" s="47"/>
      <c r="F37" s="28">
        <f t="shared" si="3"/>
        <v>14</v>
      </c>
      <c r="G37" s="28" t="str">
        <f t="shared" si="0"/>
        <v/>
      </c>
      <c r="H37" s="2">
        <f t="shared" si="1"/>
        <v>42</v>
      </c>
      <c r="I37" s="2">
        <f t="shared" si="2"/>
        <v>33</v>
      </c>
      <c r="N37" s="13"/>
    </row>
    <row r="38" spans="1:14" x14ac:dyDescent="0.25">
      <c r="A38" s="46">
        <v>45537</v>
      </c>
      <c r="B38" s="50" t="s">
        <v>27</v>
      </c>
      <c r="C38" s="48"/>
      <c r="D38" s="49"/>
      <c r="E38" s="47">
        <v>12</v>
      </c>
      <c r="F38" s="28">
        <f t="shared" si="3"/>
        <v>7</v>
      </c>
      <c r="G38" s="28" t="str">
        <f t="shared" si="0"/>
        <v/>
      </c>
      <c r="H38" s="2">
        <f t="shared" si="1"/>
        <v>21</v>
      </c>
      <c r="I38" s="2">
        <f t="shared" si="2"/>
        <v>42</v>
      </c>
      <c r="N38" s="13"/>
    </row>
    <row r="39" spans="1:14" x14ac:dyDescent="0.25">
      <c r="A39" s="46">
        <v>45538</v>
      </c>
      <c r="B39" s="50" t="s">
        <v>22</v>
      </c>
      <c r="C39" s="48" t="s">
        <v>23</v>
      </c>
      <c r="D39" s="49"/>
      <c r="E39" s="47"/>
      <c r="F39" s="28">
        <f t="shared" si="3"/>
        <v>14</v>
      </c>
      <c r="G39" s="28" t="str">
        <f t="shared" si="0"/>
        <v/>
      </c>
      <c r="H39" s="2">
        <f t="shared" si="1"/>
        <v>42</v>
      </c>
      <c r="I39" s="2">
        <f t="shared" si="2"/>
        <v>33</v>
      </c>
      <c r="N39" s="13"/>
    </row>
    <row r="40" spans="1:14" x14ac:dyDescent="0.25">
      <c r="A40" s="46">
        <v>45538</v>
      </c>
      <c r="B40" s="50" t="s">
        <v>27</v>
      </c>
      <c r="C40" s="48"/>
      <c r="D40" s="49"/>
      <c r="E40" s="47">
        <v>12</v>
      </c>
      <c r="F40" s="28">
        <f t="shared" si="3"/>
        <v>7</v>
      </c>
      <c r="G40" s="28" t="str">
        <f t="shared" si="0"/>
        <v/>
      </c>
      <c r="H40" s="2">
        <f t="shared" si="1"/>
        <v>21</v>
      </c>
      <c r="I40" s="2">
        <f t="shared" si="2"/>
        <v>42</v>
      </c>
      <c r="N40" s="13"/>
    </row>
    <row r="41" spans="1:14" x14ac:dyDescent="0.25">
      <c r="A41" s="46">
        <v>45539</v>
      </c>
      <c r="B41" s="50" t="s">
        <v>22</v>
      </c>
      <c r="C41" s="48" t="s">
        <v>23</v>
      </c>
      <c r="D41" s="49"/>
      <c r="E41" s="47"/>
      <c r="F41" s="28">
        <f t="shared" si="3"/>
        <v>14</v>
      </c>
      <c r="G41" s="28" t="str">
        <f t="shared" si="0"/>
        <v/>
      </c>
      <c r="H41" s="2">
        <f t="shared" si="1"/>
        <v>42</v>
      </c>
      <c r="I41" s="2">
        <f t="shared" si="2"/>
        <v>33</v>
      </c>
      <c r="N41" s="13"/>
    </row>
    <row r="42" spans="1:14" x14ac:dyDescent="0.25">
      <c r="A42" s="46">
        <v>45539</v>
      </c>
      <c r="B42" s="50" t="s">
        <v>27</v>
      </c>
      <c r="C42" s="48"/>
      <c r="D42" s="49"/>
      <c r="E42" s="47">
        <v>12</v>
      </c>
      <c r="F42" s="28">
        <f t="shared" si="3"/>
        <v>7</v>
      </c>
      <c r="G42" s="28" t="str">
        <f t="shared" si="0"/>
        <v/>
      </c>
      <c r="H42" s="2">
        <f t="shared" si="1"/>
        <v>21</v>
      </c>
      <c r="I42" s="2">
        <f t="shared" si="2"/>
        <v>42</v>
      </c>
      <c r="N42" s="13"/>
    </row>
    <row r="43" spans="1:14" x14ac:dyDescent="0.25">
      <c r="A43" s="46">
        <v>45540</v>
      </c>
      <c r="B43" s="47" t="s">
        <v>22</v>
      </c>
      <c r="C43" s="48" t="s">
        <v>23</v>
      </c>
      <c r="D43" s="49"/>
      <c r="E43" s="47"/>
      <c r="F43" s="28">
        <f t="shared" si="3"/>
        <v>14</v>
      </c>
      <c r="G43" s="28" t="str">
        <f t="shared" si="0"/>
        <v/>
      </c>
      <c r="H43" s="2">
        <f t="shared" si="1"/>
        <v>42</v>
      </c>
      <c r="I43" s="2">
        <f t="shared" si="2"/>
        <v>33</v>
      </c>
      <c r="N43" s="13"/>
    </row>
    <row r="44" spans="1:14" x14ac:dyDescent="0.25">
      <c r="A44" s="46">
        <v>45540</v>
      </c>
      <c r="B44" s="50" t="s">
        <v>27</v>
      </c>
      <c r="C44" s="48"/>
      <c r="D44" s="49"/>
      <c r="E44" s="47">
        <v>12</v>
      </c>
      <c r="F44" s="28">
        <f t="shared" si="3"/>
        <v>7</v>
      </c>
      <c r="G44" s="28" t="str">
        <f t="shared" si="0"/>
        <v/>
      </c>
      <c r="H44" s="2">
        <f t="shared" si="1"/>
        <v>21</v>
      </c>
      <c r="I44" s="2">
        <f t="shared" si="2"/>
        <v>42</v>
      </c>
      <c r="N44" s="13"/>
    </row>
    <row r="45" spans="1:14" x14ac:dyDescent="0.25">
      <c r="A45" s="46">
        <v>45541</v>
      </c>
      <c r="B45" s="50" t="s">
        <v>22</v>
      </c>
      <c r="C45" s="48" t="s">
        <v>23</v>
      </c>
      <c r="D45" s="49"/>
      <c r="E45" s="47"/>
      <c r="F45" s="28">
        <f t="shared" si="3"/>
        <v>14</v>
      </c>
      <c r="G45" s="28" t="str">
        <f t="shared" si="0"/>
        <v/>
      </c>
      <c r="H45" s="2">
        <f t="shared" si="1"/>
        <v>42</v>
      </c>
      <c r="I45" s="2">
        <f t="shared" si="2"/>
        <v>33</v>
      </c>
      <c r="N45" s="13"/>
    </row>
    <row r="46" spans="1:14" x14ac:dyDescent="0.25">
      <c r="A46" s="46">
        <v>45541</v>
      </c>
      <c r="B46" s="50" t="s">
        <v>27</v>
      </c>
      <c r="C46" s="48"/>
      <c r="D46" s="49"/>
      <c r="E46" s="47">
        <v>12</v>
      </c>
      <c r="F46" s="28">
        <f t="shared" si="3"/>
        <v>7</v>
      </c>
      <c r="G46" s="28" t="str">
        <f t="shared" si="0"/>
        <v/>
      </c>
      <c r="H46" s="2">
        <f t="shared" si="1"/>
        <v>21</v>
      </c>
      <c r="I46" s="2">
        <f t="shared" si="2"/>
        <v>42</v>
      </c>
      <c r="N46" s="13"/>
    </row>
    <row r="47" spans="1:14" x14ac:dyDescent="0.25">
      <c r="A47" s="46">
        <v>45545</v>
      </c>
      <c r="B47" s="50" t="s">
        <v>22</v>
      </c>
      <c r="C47" s="48" t="s">
        <v>23</v>
      </c>
      <c r="D47" s="49"/>
      <c r="E47" s="47"/>
      <c r="F47" s="28">
        <f t="shared" si="3"/>
        <v>14</v>
      </c>
      <c r="G47" s="28" t="str">
        <f t="shared" si="0"/>
        <v/>
      </c>
      <c r="H47" s="2">
        <f t="shared" si="1"/>
        <v>42</v>
      </c>
      <c r="I47" s="2">
        <f t="shared" si="2"/>
        <v>33</v>
      </c>
      <c r="N47" s="13"/>
    </row>
    <row r="48" spans="1:14" x14ac:dyDescent="0.25">
      <c r="A48" s="46">
        <v>45545</v>
      </c>
      <c r="B48" s="50" t="s">
        <v>27</v>
      </c>
      <c r="C48" s="48"/>
      <c r="D48" s="49"/>
      <c r="E48" s="47">
        <v>12</v>
      </c>
      <c r="F48" s="28">
        <f t="shared" si="3"/>
        <v>7</v>
      </c>
      <c r="G48" s="28" t="str">
        <f t="shared" si="0"/>
        <v/>
      </c>
      <c r="H48" s="2">
        <f t="shared" si="1"/>
        <v>21</v>
      </c>
      <c r="I48" s="2">
        <f t="shared" si="2"/>
        <v>42</v>
      </c>
      <c r="N48" s="13"/>
    </row>
    <row r="49" spans="1:14" x14ac:dyDescent="0.25">
      <c r="A49" s="46">
        <v>45546</v>
      </c>
      <c r="B49" s="47" t="s">
        <v>22</v>
      </c>
      <c r="C49" s="48" t="s">
        <v>23</v>
      </c>
      <c r="D49" s="49"/>
      <c r="E49" s="47"/>
      <c r="F49" s="28">
        <f t="shared" si="3"/>
        <v>14</v>
      </c>
      <c r="G49" s="28" t="str">
        <f t="shared" si="0"/>
        <v/>
      </c>
      <c r="H49" s="2">
        <f t="shared" si="1"/>
        <v>42</v>
      </c>
      <c r="I49" s="2">
        <f t="shared" si="2"/>
        <v>33</v>
      </c>
      <c r="N49" s="13"/>
    </row>
    <row r="50" spans="1:14" x14ac:dyDescent="0.25">
      <c r="A50" s="46">
        <v>45546</v>
      </c>
      <c r="B50" s="50" t="s">
        <v>27</v>
      </c>
      <c r="C50" s="48"/>
      <c r="D50" s="49"/>
      <c r="E50" s="47">
        <v>12</v>
      </c>
      <c r="F50" s="28">
        <f t="shared" si="3"/>
        <v>7</v>
      </c>
      <c r="G50" s="28" t="str">
        <f t="shared" si="0"/>
        <v/>
      </c>
      <c r="H50" s="2">
        <f t="shared" si="1"/>
        <v>21</v>
      </c>
      <c r="I50" s="2">
        <f t="shared" si="2"/>
        <v>42</v>
      </c>
      <c r="N50" s="13"/>
    </row>
    <row r="51" spans="1:14" x14ac:dyDescent="0.25">
      <c r="A51" s="46">
        <v>45547</v>
      </c>
      <c r="B51" s="50" t="s">
        <v>22</v>
      </c>
      <c r="C51" s="48" t="s">
        <v>23</v>
      </c>
      <c r="D51" s="49"/>
      <c r="E51" s="47"/>
      <c r="F51" s="28">
        <f t="shared" si="3"/>
        <v>14</v>
      </c>
      <c r="G51" s="28" t="str">
        <f t="shared" si="0"/>
        <v/>
      </c>
      <c r="H51" s="2">
        <f t="shared" si="1"/>
        <v>42</v>
      </c>
      <c r="I51" s="2">
        <f t="shared" si="2"/>
        <v>33</v>
      </c>
      <c r="N51" s="13"/>
    </row>
    <row r="52" spans="1:14" x14ac:dyDescent="0.25">
      <c r="A52" s="46">
        <v>45547</v>
      </c>
      <c r="B52" s="50" t="s">
        <v>27</v>
      </c>
      <c r="C52" s="48"/>
      <c r="D52" s="49"/>
      <c r="E52" s="47">
        <v>12</v>
      </c>
      <c r="F52" s="28">
        <f t="shared" si="3"/>
        <v>7</v>
      </c>
      <c r="G52" s="28" t="str">
        <f t="shared" si="0"/>
        <v/>
      </c>
      <c r="H52" s="2">
        <f t="shared" si="1"/>
        <v>21</v>
      </c>
      <c r="I52" s="2">
        <f t="shared" si="2"/>
        <v>42</v>
      </c>
      <c r="N52" s="13"/>
    </row>
    <row r="53" spans="1:14" x14ac:dyDescent="0.25">
      <c r="A53" s="46">
        <v>45548</v>
      </c>
      <c r="B53" s="50" t="s">
        <v>22</v>
      </c>
      <c r="C53" s="48" t="s">
        <v>23</v>
      </c>
      <c r="D53" s="49"/>
      <c r="E53" s="47"/>
      <c r="F53" s="28">
        <f t="shared" si="3"/>
        <v>14</v>
      </c>
      <c r="G53" s="28" t="str">
        <f t="shared" si="0"/>
        <v/>
      </c>
      <c r="H53" s="2">
        <f t="shared" si="1"/>
        <v>42</v>
      </c>
      <c r="I53" s="2">
        <f t="shared" si="2"/>
        <v>33</v>
      </c>
      <c r="N53" s="13"/>
    </row>
    <row r="54" spans="1:14" x14ac:dyDescent="0.25">
      <c r="A54" s="46">
        <v>45548</v>
      </c>
      <c r="B54" s="50" t="s">
        <v>27</v>
      </c>
      <c r="C54" s="48"/>
      <c r="D54" s="49"/>
      <c r="E54" s="47">
        <v>12</v>
      </c>
      <c r="F54" s="28">
        <f t="shared" si="3"/>
        <v>7</v>
      </c>
      <c r="G54" s="28" t="str">
        <f t="shared" si="0"/>
        <v/>
      </c>
      <c r="H54" s="2">
        <f t="shared" si="1"/>
        <v>21</v>
      </c>
      <c r="I54" s="2">
        <f t="shared" si="2"/>
        <v>42</v>
      </c>
      <c r="N54" s="13"/>
    </row>
    <row r="55" spans="1:14" x14ac:dyDescent="0.25">
      <c r="A55" s="46">
        <v>45551</v>
      </c>
      <c r="B55" s="47" t="s">
        <v>22</v>
      </c>
      <c r="C55" s="48" t="s">
        <v>23</v>
      </c>
      <c r="D55" s="49"/>
      <c r="E55" s="47"/>
      <c r="F55" s="28">
        <f t="shared" si="3"/>
        <v>14</v>
      </c>
      <c r="G55" s="28" t="str">
        <f t="shared" si="0"/>
        <v/>
      </c>
      <c r="H55" s="2">
        <f t="shared" si="1"/>
        <v>42</v>
      </c>
      <c r="I55" s="2">
        <f t="shared" si="2"/>
        <v>33</v>
      </c>
      <c r="N55" s="13"/>
    </row>
    <row r="56" spans="1:14" x14ac:dyDescent="0.25">
      <c r="A56" s="46">
        <v>45551</v>
      </c>
      <c r="B56" s="50" t="s">
        <v>27</v>
      </c>
      <c r="C56" s="48"/>
      <c r="D56" s="49"/>
      <c r="E56" s="47">
        <v>12</v>
      </c>
      <c r="F56" s="28">
        <f t="shared" si="3"/>
        <v>7</v>
      </c>
      <c r="G56" s="28" t="str">
        <f t="shared" si="0"/>
        <v/>
      </c>
      <c r="H56" s="2">
        <f t="shared" si="1"/>
        <v>21</v>
      </c>
      <c r="I56" s="2">
        <f t="shared" si="2"/>
        <v>42</v>
      </c>
      <c r="N56" s="13"/>
    </row>
    <row r="57" spans="1:14" x14ac:dyDescent="0.25">
      <c r="A57" s="46">
        <v>45552</v>
      </c>
      <c r="B57" s="50" t="s">
        <v>22</v>
      </c>
      <c r="C57" s="48" t="s">
        <v>23</v>
      </c>
      <c r="D57" s="49"/>
      <c r="E57" s="47"/>
      <c r="F57" s="28">
        <f t="shared" si="3"/>
        <v>14</v>
      </c>
      <c r="G57" s="28" t="str">
        <f t="shared" si="0"/>
        <v/>
      </c>
      <c r="H57" s="2">
        <f t="shared" si="1"/>
        <v>42</v>
      </c>
      <c r="I57" s="2">
        <f t="shared" si="2"/>
        <v>33</v>
      </c>
      <c r="N57" s="13"/>
    </row>
    <row r="58" spans="1:14" x14ac:dyDescent="0.25">
      <c r="A58" s="46">
        <v>45552</v>
      </c>
      <c r="B58" s="50" t="s">
        <v>27</v>
      </c>
      <c r="C58" s="48"/>
      <c r="D58" s="49"/>
      <c r="E58" s="47">
        <v>12</v>
      </c>
      <c r="F58" s="28">
        <f t="shared" si="3"/>
        <v>7</v>
      </c>
      <c r="G58" s="28" t="str">
        <f t="shared" si="0"/>
        <v/>
      </c>
      <c r="H58" s="2">
        <f t="shared" si="1"/>
        <v>21</v>
      </c>
      <c r="I58" s="2">
        <f t="shared" si="2"/>
        <v>42</v>
      </c>
      <c r="N58" s="13"/>
    </row>
    <row r="59" spans="1:14" x14ac:dyDescent="0.25">
      <c r="A59" s="46">
        <v>45553</v>
      </c>
      <c r="B59" s="50" t="s">
        <v>22</v>
      </c>
      <c r="C59" s="48" t="s">
        <v>23</v>
      </c>
      <c r="D59" s="49"/>
      <c r="E59" s="47"/>
      <c r="F59" s="28">
        <f t="shared" si="3"/>
        <v>14</v>
      </c>
      <c r="G59" s="28" t="str">
        <f t="shared" si="0"/>
        <v/>
      </c>
      <c r="H59" s="2">
        <f t="shared" si="1"/>
        <v>42</v>
      </c>
      <c r="I59" s="2">
        <f t="shared" si="2"/>
        <v>33</v>
      </c>
      <c r="N59" s="13"/>
    </row>
    <row r="60" spans="1:14" x14ac:dyDescent="0.25">
      <c r="A60" s="46">
        <v>45553</v>
      </c>
      <c r="B60" s="50" t="s">
        <v>27</v>
      </c>
      <c r="C60" s="48"/>
      <c r="D60" s="49"/>
      <c r="E60" s="47">
        <v>12</v>
      </c>
      <c r="F60" s="28">
        <f t="shared" si="3"/>
        <v>7</v>
      </c>
      <c r="G60" s="28" t="str">
        <f t="shared" si="0"/>
        <v/>
      </c>
      <c r="H60" s="2">
        <f t="shared" si="1"/>
        <v>21</v>
      </c>
      <c r="I60" s="2">
        <f t="shared" si="2"/>
        <v>42</v>
      </c>
      <c r="N60" s="13"/>
    </row>
    <row r="61" spans="1:14" x14ac:dyDescent="0.25">
      <c r="A61" s="46">
        <v>45554</v>
      </c>
      <c r="B61" s="47" t="s">
        <v>22</v>
      </c>
      <c r="C61" s="48" t="s">
        <v>23</v>
      </c>
      <c r="D61" s="49"/>
      <c r="E61" s="47"/>
      <c r="F61" s="28">
        <f t="shared" si="3"/>
        <v>14</v>
      </c>
      <c r="G61" s="28" t="str">
        <f t="shared" si="0"/>
        <v/>
      </c>
      <c r="H61" s="2">
        <f t="shared" si="1"/>
        <v>42</v>
      </c>
      <c r="I61" s="2">
        <f t="shared" si="2"/>
        <v>33</v>
      </c>
      <c r="N61" s="13"/>
    </row>
    <row r="62" spans="1:14" x14ac:dyDescent="0.25">
      <c r="A62" s="46">
        <v>45554</v>
      </c>
      <c r="B62" s="50" t="s">
        <v>27</v>
      </c>
      <c r="C62" s="48"/>
      <c r="D62" s="49"/>
      <c r="E62" s="47">
        <v>12</v>
      </c>
      <c r="F62" s="28">
        <f t="shared" si="3"/>
        <v>7</v>
      </c>
      <c r="G62" s="28" t="str">
        <f t="shared" si="0"/>
        <v/>
      </c>
      <c r="H62" s="2">
        <f t="shared" si="1"/>
        <v>21</v>
      </c>
      <c r="I62" s="2">
        <f t="shared" si="2"/>
        <v>42</v>
      </c>
      <c r="N62" s="13"/>
    </row>
    <row r="63" spans="1:14" x14ac:dyDescent="0.25">
      <c r="A63" s="46">
        <v>45555</v>
      </c>
      <c r="B63" s="50" t="s">
        <v>22</v>
      </c>
      <c r="C63" s="48" t="s">
        <v>23</v>
      </c>
      <c r="D63" s="49"/>
      <c r="E63" s="47"/>
      <c r="F63" s="28">
        <f t="shared" si="3"/>
        <v>14</v>
      </c>
      <c r="G63" s="28" t="str">
        <f t="shared" si="0"/>
        <v/>
      </c>
      <c r="H63" s="2">
        <f t="shared" si="1"/>
        <v>42</v>
      </c>
      <c r="I63" s="2">
        <f t="shared" si="2"/>
        <v>33</v>
      </c>
      <c r="N63" s="13"/>
    </row>
    <row r="64" spans="1:14" x14ac:dyDescent="0.25">
      <c r="A64" s="46">
        <v>45555</v>
      </c>
      <c r="B64" s="50" t="s">
        <v>27</v>
      </c>
      <c r="C64" s="48"/>
      <c r="D64" s="49"/>
      <c r="E64" s="47">
        <v>12</v>
      </c>
      <c r="F64" s="28">
        <f t="shared" si="3"/>
        <v>7</v>
      </c>
      <c r="G64" s="28" t="str">
        <f t="shared" si="0"/>
        <v/>
      </c>
      <c r="H64" s="2">
        <f t="shared" si="1"/>
        <v>21</v>
      </c>
      <c r="I64" s="2">
        <f t="shared" si="2"/>
        <v>42</v>
      </c>
      <c r="N64" s="13"/>
    </row>
    <row r="65" spans="1:14" x14ac:dyDescent="0.25">
      <c r="A65" s="46">
        <v>45558</v>
      </c>
      <c r="B65" s="50" t="s">
        <v>22</v>
      </c>
      <c r="C65" s="48" t="s">
        <v>23</v>
      </c>
      <c r="D65" s="49"/>
      <c r="E65" s="47"/>
      <c r="F65" s="28">
        <f t="shared" si="3"/>
        <v>14</v>
      </c>
      <c r="G65" s="28" t="str">
        <f t="shared" si="0"/>
        <v/>
      </c>
      <c r="H65" s="2">
        <f t="shared" si="1"/>
        <v>42</v>
      </c>
      <c r="I65" s="2">
        <f t="shared" si="2"/>
        <v>33</v>
      </c>
      <c r="N65" s="13"/>
    </row>
    <row r="66" spans="1:14" x14ac:dyDescent="0.25">
      <c r="A66" s="46">
        <v>45558</v>
      </c>
      <c r="B66" s="50" t="s">
        <v>27</v>
      </c>
      <c r="C66" s="48"/>
      <c r="D66" s="49"/>
      <c r="E66" s="47">
        <v>12</v>
      </c>
      <c r="F66" s="28">
        <f t="shared" si="3"/>
        <v>7</v>
      </c>
      <c r="G66" s="28" t="str">
        <f t="shared" si="0"/>
        <v/>
      </c>
      <c r="H66" s="2">
        <f t="shared" si="1"/>
        <v>21</v>
      </c>
      <c r="I66" s="2">
        <f t="shared" si="2"/>
        <v>42</v>
      </c>
      <c r="N66" s="13"/>
    </row>
    <row r="67" spans="1:14" x14ac:dyDescent="0.25">
      <c r="A67" s="46">
        <v>45559</v>
      </c>
      <c r="B67" s="47" t="s">
        <v>22</v>
      </c>
      <c r="C67" s="48" t="s">
        <v>23</v>
      </c>
      <c r="D67" s="49"/>
      <c r="E67" s="50"/>
      <c r="F67" s="28">
        <f t="shared" si="3"/>
        <v>14</v>
      </c>
      <c r="G67" s="28" t="str">
        <f t="shared" si="0"/>
        <v/>
      </c>
      <c r="H67" s="2">
        <f t="shared" si="1"/>
        <v>42</v>
      </c>
      <c r="I67" s="2">
        <f t="shared" si="2"/>
        <v>33</v>
      </c>
      <c r="N67" s="13"/>
    </row>
    <row r="68" spans="1:14" x14ac:dyDescent="0.25">
      <c r="A68" s="46">
        <v>45559</v>
      </c>
      <c r="B68" s="50" t="s">
        <v>27</v>
      </c>
      <c r="C68" s="48"/>
      <c r="D68" s="49"/>
      <c r="E68" s="50">
        <v>12</v>
      </c>
      <c r="F68" s="28">
        <f t="shared" si="3"/>
        <v>7</v>
      </c>
      <c r="G68" s="28" t="str">
        <f t="shared" si="0"/>
        <v/>
      </c>
      <c r="H68" s="2">
        <f t="shared" si="1"/>
        <v>21</v>
      </c>
      <c r="I68" s="2">
        <f t="shared" si="2"/>
        <v>42</v>
      </c>
      <c r="N68" s="13"/>
    </row>
    <row r="69" spans="1:14" x14ac:dyDescent="0.25">
      <c r="A69" s="46">
        <v>45560</v>
      </c>
      <c r="B69" s="50" t="s">
        <v>22</v>
      </c>
      <c r="C69" s="48" t="s">
        <v>23</v>
      </c>
      <c r="D69" s="49"/>
      <c r="E69" s="50"/>
      <c r="F69" s="28">
        <f t="shared" si="3"/>
        <v>14</v>
      </c>
      <c r="G69" s="28" t="str">
        <f t="shared" si="0"/>
        <v/>
      </c>
      <c r="H69" s="2">
        <f t="shared" si="1"/>
        <v>42</v>
      </c>
      <c r="I69" s="2">
        <f t="shared" si="2"/>
        <v>33</v>
      </c>
      <c r="N69" s="13"/>
    </row>
    <row r="70" spans="1:14" x14ac:dyDescent="0.25">
      <c r="A70" s="46">
        <v>45560</v>
      </c>
      <c r="B70" s="50" t="s">
        <v>27</v>
      </c>
      <c r="C70" s="48"/>
      <c r="D70" s="49"/>
      <c r="E70" s="50">
        <v>12</v>
      </c>
      <c r="F70" s="28">
        <f t="shared" si="3"/>
        <v>7</v>
      </c>
      <c r="G70" s="28" t="str">
        <f t="shared" si="0"/>
        <v/>
      </c>
      <c r="H70" s="2">
        <f t="shared" si="1"/>
        <v>21</v>
      </c>
      <c r="I70" s="2">
        <f t="shared" si="2"/>
        <v>42</v>
      </c>
      <c r="N70" s="13"/>
    </row>
    <row r="71" spans="1:14" x14ac:dyDescent="0.25">
      <c r="A71" s="46">
        <v>45561</v>
      </c>
      <c r="B71" s="50" t="s">
        <v>22</v>
      </c>
      <c r="C71" s="48" t="s">
        <v>23</v>
      </c>
      <c r="D71" s="49"/>
      <c r="E71" s="50"/>
      <c r="F71" s="28">
        <f t="shared" si="3"/>
        <v>14</v>
      </c>
      <c r="G71" s="28" t="str">
        <f t="shared" si="0"/>
        <v/>
      </c>
      <c r="H71" s="2">
        <f t="shared" si="1"/>
        <v>42</v>
      </c>
      <c r="I71" s="2">
        <f t="shared" si="2"/>
        <v>33</v>
      </c>
      <c r="N71" s="13"/>
    </row>
    <row r="72" spans="1:14" x14ac:dyDescent="0.25">
      <c r="A72" s="46">
        <v>45561</v>
      </c>
      <c r="B72" s="50" t="s">
        <v>27</v>
      </c>
      <c r="C72" s="48"/>
      <c r="D72" s="49"/>
      <c r="E72" s="50">
        <v>12</v>
      </c>
      <c r="F72" s="28">
        <f t="shared" si="3"/>
        <v>7</v>
      </c>
      <c r="G72" s="28" t="str">
        <f t="shared" si="0"/>
        <v/>
      </c>
      <c r="H72" s="2">
        <f t="shared" si="1"/>
        <v>21</v>
      </c>
      <c r="I72" s="2">
        <f t="shared" si="2"/>
        <v>42</v>
      </c>
      <c r="N72" s="13"/>
    </row>
    <row r="73" spans="1:14" x14ac:dyDescent="0.25">
      <c r="A73" s="46">
        <v>45562</v>
      </c>
      <c r="B73" s="47" t="s">
        <v>22</v>
      </c>
      <c r="C73" s="48" t="s">
        <v>23</v>
      </c>
      <c r="D73" s="49"/>
      <c r="E73" s="50"/>
      <c r="F73" s="28">
        <f t="shared" si="3"/>
        <v>14</v>
      </c>
      <c r="G73" s="28" t="str">
        <f t="shared" si="0"/>
        <v/>
      </c>
      <c r="H73" s="2">
        <f t="shared" si="1"/>
        <v>42</v>
      </c>
      <c r="I73" s="2">
        <f t="shared" si="2"/>
        <v>33</v>
      </c>
      <c r="N73" s="13"/>
    </row>
    <row r="74" spans="1:14" x14ac:dyDescent="0.25">
      <c r="A74" s="46">
        <v>45562</v>
      </c>
      <c r="B74" s="50" t="s">
        <v>27</v>
      </c>
      <c r="C74" s="48"/>
      <c r="D74" s="49"/>
      <c r="E74" s="50">
        <v>12</v>
      </c>
      <c r="F74" s="28">
        <f t="shared" si="3"/>
        <v>7</v>
      </c>
      <c r="G74" s="28" t="str">
        <f t="shared" si="0"/>
        <v/>
      </c>
      <c r="H74" s="2">
        <f t="shared" si="1"/>
        <v>21</v>
      </c>
      <c r="I74" s="2">
        <f t="shared" si="2"/>
        <v>42</v>
      </c>
      <c r="N74" s="13"/>
    </row>
    <row r="75" spans="1:14" x14ac:dyDescent="0.25">
      <c r="A75" s="46">
        <v>45565</v>
      </c>
      <c r="B75" s="50" t="s">
        <v>22</v>
      </c>
      <c r="C75" s="48" t="s">
        <v>23</v>
      </c>
      <c r="D75" s="49"/>
      <c r="E75" s="50"/>
      <c r="F75" s="28">
        <f t="shared" si="3"/>
        <v>14</v>
      </c>
      <c r="G75" s="28" t="str">
        <f t="shared" si="0"/>
        <v/>
      </c>
      <c r="H75" s="2">
        <f t="shared" si="1"/>
        <v>42</v>
      </c>
      <c r="I75" s="2">
        <f t="shared" si="2"/>
        <v>33</v>
      </c>
      <c r="N75" s="13"/>
    </row>
    <row r="76" spans="1:14" x14ac:dyDescent="0.25">
      <c r="A76" s="46">
        <v>45565</v>
      </c>
      <c r="B76" s="50" t="s">
        <v>27</v>
      </c>
      <c r="C76" s="48"/>
      <c r="D76" s="49"/>
      <c r="E76" s="50">
        <v>12</v>
      </c>
      <c r="F76" s="28">
        <f t="shared" si="3"/>
        <v>7</v>
      </c>
      <c r="G76" s="28" t="str">
        <f t="shared" si="0"/>
        <v/>
      </c>
      <c r="H76" s="2">
        <f t="shared" si="1"/>
        <v>21</v>
      </c>
      <c r="I76" s="2">
        <f t="shared" si="2"/>
        <v>42</v>
      </c>
      <c r="N76" s="13"/>
    </row>
    <row r="77" spans="1:14" x14ac:dyDescent="0.25">
      <c r="A77" s="46">
        <v>45566</v>
      </c>
      <c r="B77" s="50" t="s">
        <v>22</v>
      </c>
      <c r="C77" s="48" t="s">
        <v>23</v>
      </c>
      <c r="D77" s="49"/>
      <c r="E77" s="50"/>
      <c r="F77" s="28">
        <f t="shared" ref="F77:F140" si="4">IF(ISBLANK(A77),"",((IF(ISBLANK(C77),km,km*2))))</f>
        <v>14</v>
      </c>
      <c r="G77" s="28" t="str">
        <f t="shared" ref="G77:G140" si="5">IF(ISBLANK(A77),"",((IF(ISBLANK(D77),"",km*D77))))</f>
        <v/>
      </c>
      <c r="H77" s="2">
        <f t="shared" ref="H77:H140" si="6">IF(ISBLANK(A77),"",IF(ISBLANK(C77),((Sats+(D77*Pas))*km),(Sats+(D77*Pas))*(km)+(Sats*km)))</f>
        <v>42</v>
      </c>
      <c r="I77" s="2">
        <f t="shared" ref="I77:I140" si="7">IF(ISBLANK(A77),"",IF(min-H77-E77&gt;0,(min-H77-E77),""))</f>
        <v>33</v>
      </c>
      <c r="N77" s="13"/>
    </row>
    <row r="78" spans="1:14" x14ac:dyDescent="0.25">
      <c r="A78" s="46">
        <v>45566</v>
      </c>
      <c r="B78" s="50" t="s">
        <v>27</v>
      </c>
      <c r="C78" s="48"/>
      <c r="D78" s="49"/>
      <c r="E78" s="50">
        <v>12</v>
      </c>
      <c r="F78" s="28">
        <f t="shared" si="4"/>
        <v>7</v>
      </c>
      <c r="G78" s="28" t="str">
        <f t="shared" si="5"/>
        <v/>
      </c>
      <c r="H78" s="2">
        <f t="shared" si="6"/>
        <v>21</v>
      </c>
      <c r="I78" s="2">
        <f t="shared" si="7"/>
        <v>42</v>
      </c>
      <c r="N78" s="13"/>
    </row>
    <row r="79" spans="1:14" x14ac:dyDescent="0.25">
      <c r="A79" s="46">
        <v>45567</v>
      </c>
      <c r="B79" s="50" t="s">
        <v>22</v>
      </c>
      <c r="C79" s="48" t="s">
        <v>23</v>
      </c>
      <c r="D79" s="49"/>
      <c r="E79" s="50"/>
      <c r="F79" s="28">
        <f t="shared" si="4"/>
        <v>14</v>
      </c>
      <c r="G79" s="28" t="str">
        <f t="shared" si="5"/>
        <v/>
      </c>
      <c r="H79" s="2">
        <f t="shared" si="6"/>
        <v>42</v>
      </c>
      <c r="I79" s="2">
        <f t="shared" si="7"/>
        <v>33</v>
      </c>
      <c r="N79" s="13"/>
    </row>
    <row r="80" spans="1:14" x14ac:dyDescent="0.25">
      <c r="A80" s="46">
        <v>45567</v>
      </c>
      <c r="B80" s="50" t="s">
        <v>27</v>
      </c>
      <c r="C80" s="48"/>
      <c r="D80" s="49"/>
      <c r="E80" s="50">
        <v>12</v>
      </c>
      <c r="F80" s="28">
        <f t="shared" si="4"/>
        <v>7</v>
      </c>
      <c r="G80" s="28" t="str">
        <f t="shared" si="5"/>
        <v/>
      </c>
      <c r="H80" s="2">
        <f t="shared" si="6"/>
        <v>21</v>
      </c>
      <c r="I80" s="2">
        <f t="shared" si="7"/>
        <v>42</v>
      </c>
      <c r="N80" s="13"/>
    </row>
    <row r="81" spans="1:14" x14ac:dyDescent="0.25">
      <c r="A81" s="46">
        <v>45568</v>
      </c>
      <c r="B81" s="50" t="s">
        <v>22</v>
      </c>
      <c r="C81" s="48" t="s">
        <v>23</v>
      </c>
      <c r="D81" s="49"/>
      <c r="E81" s="50"/>
      <c r="F81" s="28">
        <f t="shared" si="4"/>
        <v>14</v>
      </c>
      <c r="G81" s="28" t="str">
        <f t="shared" si="5"/>
        <v/>
      </c>
      <c r="H81" s="2">
        <f t="shared" si="6"/>
        <v>42</v>
      </c>
      <c r="I81" s="2">
        <f t="shared" si="7"/>
        <v>33</v>
      </c>
      <c r="N81" s="13"/>
    </row>
    <row r="82" spans="1:14" x14ac:dyDescent="0.25">
      <c r="A82" s="46">
        <v>45568</v>
      </c>
      <c r="B82" s="50" t="s">
        <v>27</v>
      </c>
      <c r="C82" s="48"/>
      <c r="D82" s="49"/>
      <c r="E82" s="50">
        <v>12</v>
      </c>
      <c r="F82" s="28">
        <f t="shared" si="4"/>
        <v>7</v>
      </c>
      <c r="G82" s="28" t="str">
        <f t="shared" si="5"/>
        <v/>
      </c>
      <c r="H82" s="2">
        <f t="shared" si="6"/>
        <v>21</v>
      </c>
      <c r="I82" s="2">
        <f t="shared" si="7"/>
        <v>42</v>
      </c>
      <c r="N82" s="13"/>
    </row>
    <row r="83" spans="1:14" x14ac:dyDescent="0.25">
      <c r="A83" s="46">
        <v>45569</v>
      </c>
      <c r="B83" s="50" t="s">
        <v>22</v>
      </c>
      <c r="C83" s="48" t="s">
        <v>23</v>
      </c>
      <c r="D83" s="49"/>
      <c r="E83" s="50"/>
      <c r="F83" s="28">
        <f t="shared" si="4"/>
        <v>14</v>
      </c>
      <c r="G83" s="28" t="str">
        <f t="shared" si="5"/>
        <v/>
      </c>
      <c r="H83" s="2">
        <f t="shared" si="6"/>
        <v>42</v>
      </c>
      <c r="I83" s="2">
        <f t="shared" si="7"/>
        <v>33</v>
      </c>
      <c r="N83" s="13"/>
    </row>
    <row r="84" spans="1:14" x14ac:dyDescent="0.25">
      <c r="A84" s="46">
        <v>45569</v>
      </c>
      <c r="B84" s="50" t="s">
        <v>27</v>
      </c>
      <c r="C84" s="48"/>
      <c r="D84" s="49"/>
      <c r="E84" s="50">
        <v>12</v>
      </c>
      <c r="F84" s="28">
        <f t="shared" si="4"/>
        <v>7</v>
      </c>
      <c r="G84" s="28" t="str">
        <f t="shared" si="5"/>
        <v/>
      </c>
      <c r="H84" s="2">
        <f t="shared" si="6"/>
        <v>21</v>
      </c>
      <c r="I84" s="2">
        <f t="shared" si="7"/>
        <v>42</v>
      </c>
      <c r="N84" s="13"/>
    </row>
    <row r="85" spans="1:14" x14ac:dyDescent="0.25">
      <c r="A85" s="46">
        <v>45579</v>
      </c>
      <c r="B85" s="50" t="s">
        <v>22</v>
      </c>
      <c r="C85" s="48" t="s">
        <v>23</v>
      </c>
      <c r="D85" s="49"/>
      <c r="E85" s="50"/>
      <c r="F85" s="28">
        <f t="shared" si="4"/>
        <v>14</v>
      </c>
      <c r="G85" s="28" t="str">
        <f t="shared" si="5"/>
        <v/>
      </c>
      <c r="H85" s="2">
        <f t="shared" si="6"/>
        <v>42</v>
      </c>
      <c r="I85" s="2">
        <f t="shared" si="7"/>
        <v>33</v>
      </c>
      <c r="N85" s="13"/>
    </row>
    <row r="86" spans="1:14" x14ac:dyDescent="0.25">
      <c r="A86" s="46">
        <v>45579</v>
      </c>
      <c r="B86" s="50" t="s">
        <v>27</v>
      </c>
      <c r="C86" s="48"/>
      <c r="D86" s="49"/>
      <c r="E86" s="50">
        <v>12</v>
      </c>
      <c r="F86" s="28">
        <f t="shared" si="4"/>
        <v>7</v>
      </c>
      <c r="G86" s="28" t="str">
        <f t="shared" si="5"/>
        <v/>
      </c>
      <c r="H86" s="2">
        <f t="shared" si="6"/>
        <v>21</v>
      </c>
      <c r="I86" s="2">
        <f t="shared" si="7"/>
        <v>42</v>
      </c>
      <c r="N86" s="13"/>
    </row>
    <row r="87" spans="1:14" x14ac:dyDescent="0.25">
      <c r="A87" s="46">
        <v>45580</v>
      </c>
      <c r="B87" s="50" t="s">
        <v>22</v>
      </c>
      <c r="C87" s="48" t="s">
        <v>23</v>
      </c>
      <c r="D87" s="49"/>
      <c r="E87" s="50"/>
      <c r="F87" s="28">
        <f t="shared" si="4"/>
        <v>14</v>
      </c>
      <c r="G87" s="28" t="str">
        <f t="shared" si="5"/>
        <v/>
      </c>
      <c r="H87" s="2">
        <f t="shared" si="6"/>
        <v>42</v>
      </c>
      <c r="I87" s="2">
        <f t="shared" si="7"/>
        <v>33</v>
      </c>
      <c r="N87" s="13"/>
    </row>
    <row r="88" spans="1:14" x14ac:dyDescent="0.25">
      <c r="A88" s="46">
        <v>45580</v>
      </c>
      <c r="B88" s="50" t="s">
        <v>27</v>
      </c>
      <c r="C88" s="48"/>
      <c r="D88" s="49"/>
      <c r="E88" s="50">
        <v>12</v>
      </c>
      <c r="F88" s="28">
        <f t="shared" si="4"/>
        <v>7</v>
      </c>
      <c r="G88" s="28" t="str">
        <f t="shared" si="5"/>
        <v/>
      </c>
      <c r="H88" s="2">
        <f t="shared" si="6"/>
        <v>21</v>
      </c>
      <c r="I88" s="2">
        <f t="shared" si="7"/>
        <v>42</v>
      </c>
      <c r="N88" s="13"/>
    </row>
    <row r="89" spans="1:14" x14ac:dyDescent="0.25">
      <c r="A89" s="46">
        <v>45581</v>
      </c>
      <c r="B89" s="50" t="s">
        <v>22</v>
      </c>
      <c r="C89" s="48" t="s">
        <v>23</v>
      </c>
      <c r="D89" s="49"/>
      <c r="E89" s="50"/>
      <c r="F89" s="28">
        <f t="shared" si="4"/>
        <v>14</v>
      </c>
      <c r="G89" s="28" t="str">
        <f t="shared" si="5"/>
        <v/>
      </c>
      <c r="H89" s="2">
        <f t="shared" si="6"/>
        <v>42</v>
      </c>
      <c r="I89" s="2">
        <f t="shared" si="7"/>
        <v>33</v>
      </c>
      <c r="N89" s="13"/>
    </row>
    <row r="90" spans="1:14" x14ac:dyDescent="0.25">
      <c r="A90" s="46">
        <v>45581</v>
      </c>
      <c r="B90" s="50" t="s">
        <v>27</v>
      </c>
      <c r="C90" s="48"/>
      <c r="D90" s="49"/>
      <c r="E90" s="50">
        <v>12</v>
      </c>
      <c r="F90" s="28">
        <f t="shared" si="4"/>
        <v>7</v>
      </c>
      <c r="G90" s="28" t="str">
        <f t="shared" si="5"/>
        <v/>
      </c>
      <c r="H90" s="2">
        <f t="shared" si="6"/>
        <v>21</v>
      </c>
      <c r="I90" s="2">
        <f t="shared" si="7"/>
        <v>42</v>
      </c>
      <c r="N90" s="13"/>
    </row>
    <row r="91" spans="1:14" x14ac:dyDescent="0.25">
      <c r="A91" s="46">
        <v>45582</v>
      </c>
      <c r="B91" s="50" t="s">
        <v>22</v>
      </c>
      <c r="C91" s="48" t="s">
        <v>23</v>
      </c>
      <c r="D91" s="49"/>
      <c r="E91" s="50"/>
      <c r="F91" s="28">
        <f t="shared" si="4"/>
        <v>14</v>
      </c>
      <c r="G91" s="28" t="str">
        <f t="shared" si="5"/>
        <v/>
      </c>
      <c r="H91" s="2">
        <f t="shared" si="6"/>
        <v>42</v>
      </c>
      <c r="I91" s="2">
        <f t="shared" si="7"/>
        <v>33</v>
      </c>
      <c r="N91" s="13"/>
    </row>
    <row r="92" spans="1:14" x14ac:dyDescent="0.25">
      <c r="A92" s="46">
        <v>45582</v>
      </c>
      <c r="B92" s="50" t="s">
        <v>27</v>
      </c>
      <c r="C92" s="48"/>
      <c r="D92" s="49"/>
      <c r="E92" s="50">
        <v>12</v>
      </c>
      <c r="F92" s="28">
        <f t="shared" si="4"/>
        <v>7</v>
      </c>
      <c r="G92" s="28" t="str">
        <f t="shared" si="5"/>
        <v/>
      </c>
      <c r="H92" s="2">
        <f t="shared" si="6"/>
        <v>21</v>
      </c>
      <c r="I92" s="2">
        <f t="shared" si="7"/>
        <v>42</v>
      </c>
      <c r="N92" s="13"/>
    </row>
    <row r="93" spans="1:14" x14ac:dyDescent="0.25">
      <c r="A93" s="46">
        <v>45583</v>
      </c>
      <c r="B93" s="50" t="s">
        <v>22</v>
      </c>
      <c r="C93" s="48" t="s">
        <v>23</v>
      </c>
      <c r="D93" s="49"/>
      <c r="E93" s="50"/>
      <c r="F93" s="28">
        <f t="shared" si="4"/>
        <v>14</v>
      </c>
      <c r="G93" s="28" t="str">
        <f t="shared" si="5"/>
        <v/>
      </c>
      <c r="H93" s="2">
        <f t="shared" si="6"/>
        <v>42</v>
      </c>
      <c r="I93" s="2">
        <f t="shared" si="7"/>
        <v>33</v>
      </c>
      <c r="N93" s="13"/>
    </row>
    <row r="94" spans="1:14" x14ac:dyDescent="0.25">
      <c r="A94" s="46">
        <v>45583</v>
      </c>
      <c r="B94" s="50" t="s">
        <v>27</v>
      </c>
      <c r="C94" s="48"/>
      <c r="D94" s="49"/>
      <c r="E94" s="50">
        <v>12</v>
      </c>
      <c r="F94" s="28">
        <f t="shared" si="4"/>
        <v>7</v>
      </c>
      <c r="G94" s="28" t="str">
        <f t="shared" si="5"/>
        <v/>
      </c>
      <c r="H94" s="2">
        <f t="shared" si="6"/>
        <v>21</v>
      </c>
      <c r="I94" s="2">
        <f t="shared" si="7"/>
        <v>42</v>
      </c>
      <c r="N94" s="13"/>
    </row>
    <row r="95" spans="1:14" x14ac:dyDescent="0.25">
      <c r="A95" s="46">
        <v>45586</v>
      </c>
      <c r="B95" s="50" t="s">
        <v>22</v>
      </c>
      <c r="C95" s="48" t="s">
        <v>23</v>
      </c>
      <c r="D95" s="49"/>
      <c r="E95" s="50"/>
      <c r="F95" s="28">
        <f t="shared" si="4"/>
        <v>14</v>
      </c>
      <c r="G95" s="28" t="str">
        <f t="shared" si="5"/>
        <v/>
      </c>
      <c r="H95" s="2">
        <f t="shared" si="6"/>
        <v>42</v>
      </c>
      <c r="I95" s="2">
        <f t="shared" si="7"/>
        <v>33</v>
      </c>
      <c r="N95" s="13"/>
    </row>
    <row r="96" spans="1:14" x14ac:dyDescent="0.25">
      <c r="A96" s="46">
        <v>45586</v>
      </c>
      <c r="B96" s="50" t="s">
        <v>27</v>
      </c>
      <c r="C96" s="48"/>
      <c r="D96" s="49"/>
      <c r="E96" s="50">
        <v>12</v>
      </c>
      <c r="F96" s="28">
        <f t="shared" si="4"/>
        <v>7</v>
      </c>
      <c r="G96" s="28" t="str">
        <f t="shared" si="5"/>
        <v/>
      </c>
      <c r="H96" s="2">
        <f t="shared" si="6"/>
        <v>21</v>
      </c>
      <c r="I96" s="2">
        <f t="shared" si="7"/>
        <v>42</v>
      </c>
      <c r="N96" s="13"/>
    </row>
    <row r="97" spans="1:14" x14ac:dyDescent="0.25">
      <c r="A97" s="46">
        <v>45587</v>
      </c>
      <c r="B97" s="50" t="s">
        <v>22</v>
      </c>
      <c r="C97" s="48" t="s">
        <v>23</v>
      </c>
      <c r="D97" s="49"/>
      <c r="E97" s="50"/>
      <c r="F97" s="28">
        <f t="shared" si="4"/>
        <v>14</v>
      </c>
      <c r="G97" s="28" t="str">
        <f t="shared" si="5"/>
        <v/>
      </c>
      <c r="H97" s="2">
        <f t="shared" si="6"/>
        <v>42</v>
      </c>
      <c r="I97" s="2">
        <f t="shared" si="7"/>
        <v>33</v>
      </c>
      <c r="N97" s="13"/>
    </row>
    <row r="98" spans="1:14" x14ac:dyDescent="0.25">
      <c r="A98" s="46">
        <v>45587</v>
      </c>
      <c r="B98" s="50" t="s">
        <v>27</v>
      </c>
      <c r="C98" s="48"/>
      <c r="D98" s="49"/>
      <c r="E98" s="50">
        <v>12</v>
      </c>
      <c r="F98" s="28">
        <f t="shared" si="4"/>
        <v>7</v>
      </c>
      <c r="G98" s="28" t="str">
        <f t="shared" si="5"/>
        <v/>
      </c>
      <c r="H98" s="2">
        <f t="shared" si="6"/>
        <v>21</v>
      </c>
      <c r="I98" s="2">
        <f t="shared" si="7"/>
        <v>42</v>
      </c>
      <c r="N98" s="13"/>
    </row>
    <row r="99" spans="1:14" x14ac:dyDescent="0.25">
      <c r="A99" s="46">
        <v>45588</v>
      </c>
      <c r="B99" s="50" t="s">
        <v>22</v>
      </c>
      <c r="C99" s="48" t="s">
        <v>23</v>
      </c>
      <c r="D99" s="49"/>
      <c r="E99" s="50"/>
      <c r="F99" s="28">
        <f t="shared" si="4"/>
        <v>14</v>
      </c>
      <c r="G99" s="28" t="str">
        <f t="shared" si="5"/>
        <v/>
      </c>
      <c r="H99" s="2">
        <f t="shared" si="6"/>
        <v>42</v>
      </c>
      <c r="I99" s="2">
        <f t="shared" si="7"/>
        <v>33</v>
      </c>
      <c r="N99" s="13"/>
    </row>
    <row r="100" spans="1:14" x14ac:dyDescent="0.25">
      <c r="A100" s="46">
        <v>45588</v>
      </c>
      <c r="B100" s="50" t="s">
        <v>27</v>
      </c>
      <c r="C100" s="48"/>
      <c r="D100" s="49"/>
      <c r="E100" s="50">
        <v>12</v>
      </c>
      <c r="F100" s="28">
        <f t="shared" si="4"/>
        <v>7</v>
      </c>
      <c r="G100" s="28" t="str">
        <f t="shared" si="5"/>
        <v/>
      </c>
      <c r="H100" s="2">
        <f t="shared" si="6"/>
        <v>21</v>
      </c>
      <c r="I100" s="2">
        <f t="shared" si="7"/>
        <v>42</v>
      </c>
      <c r="N100" s="13"/>
    </row>
    <row r="101" spans="1:14" x14ac:dyDescent="0.25">
      <c r="A101" s="46">
        <v>45589</v>
      </c>
      <c r="B101" s="50" t="s">
        <v>22</v>
      </c>
      <c r="C101" s="48" t="s">
        <v>23</v>
      </c>
      <c r="D101" s="49"/>
      <c r="E101" s="50"/>
      <c r="F101" s="28">
        <f t="shared" si="4"/>
        <v>14</v>
      </c>
      <c r="G101" s="28" t="str">
        <f t="shared" si="5"/>
        <v/>
      </c>
      <c r="H101" s="2">
        <f t="shared" si="6"/>
        <v>42</v>
      </c>
      <c r="I101" s="2">
        <f t="shared" si="7"/>
        <v>33</v>
      </c>
      <c r="N101" s="13"/>
    </row>
    <row r="102" spans="1:14" x14ac:dyDescent="0.25">
      <c r="A102" s="46">
        <v>45589</v>
      </c>
      <c r="B102" s="50" t="s">
        <v>27</v>
      </c>
      <c r="C102" s="48"/>
      <c r="D102" s="49"/>
      <c r="E102" s="50">
        <v>12</v>
      </c>
      <c r="F102" s="28">
        <f t="shared" si="4"/>
        <v>7</v>
      </c>
      <c r="G102" s="28" t="str">
        <f t="shared" si="5"/>
        <v/>
      </c>
      <c r="H102" s="2">
        <f t="shared" si="6"/>
        <v>21</v>
      </c>
      <c r="I102" s="2">
        <f t="shared" si="7"/>
        <v>42</v>
      </c>
      <c r="N102" s="13"/>
    </row>
    <row r="103" spans="1:14" x14ac:dyDescent="0.25">
      <c r="A103" s="46">
        <v>45590</v>
      </c>
      <c r="B103" s="50" t="s">
        <v>22</v>
      </c>
      <c r="C103" s="48" t="s">
        <v>23</v>
      </c>
      <c r="D103" s="49"/>
      <c r="E103" s="50"/>
      <c r="F103" s="28">
        <f t="shared" si="4"/>
        <v>14</v>
      </c>
      <c r="G103" s="28" t="str">
        <f t="shared" si="5"/>
        <v/>
      </c>
      <c r="H103" s="2">
        <f t="shared" si="6"/>
        <v>42</v>
      </c>
      <c r="I103" s="2">
        <f t="shared" si="7"/>
        <v>33</v>
      </c>
      <c r="N103" s="13"/>
    </row>
    <row r="104" spans="1:14" x14ac:dyDescent="0.25">
      <c r="A104" s="46">
        <v>45590</v>
      </c>
      <c r="B104" s="50" t="s">
        <v>27</v>
      </c>
      <c r="C104" s="48"/>
      <c r="D104" s="49"/>
      <c r="E104" s="50">
        <v>12</v>
      </c>
      <c r="F104" s="28">
        <f t="shared" si="4"/>
        <v>7</v>
      </c>
      <c r="G104" s="28" t="str">
        <f t="shared" si="5"/>
        <v/>
      </c>
      <c r="H104" s="2">
        <f t="shared" si="6"/>
        <v>21</v>
      </c>
      <c r="I104" s="2">
        <f t="shared" si="7"/>
        <v>42</v>
      </c>
      <c r="N104" s="13"/>
    </row>
    <row r="105" spans="1:14" x14ac:dyDescent="0.25">
      <c r="A105" s="46">
        <v>45593</v>
      </c>
      <c r="B105" s="50" t="s">
        <v>22</v>
      </c>
      <c r="C105" s="48" t="s">
        <v>23</v>
      </c>
      <c r="D105" s="49"/>
      <c r="E105" s="50"/>
      <c r="F105" s="28">
        <f t="shared" si="4"/>
        <v>14</v>
      </c>
      <c r="G105" s="28" t="str">
        <f t="shared" si="5"/>
        <v/>
      </c>
      <c r="H105" s="2">
        <f t="shared" si="6"/>
        <v>42</v>
      </c>
      <c r="I105" s="2">
        <f t="shared" si="7"/>
        <v>33</v>
      </c>
      <c r="N105" s="13"/>
    </row>
    <row r="106" spans="1:14" x14ac:dyDescent="0.25">
      <c r="A106" s="46">
        <v>45593</v>
      </c>
      <c r="B106" s="50" t="s">
        <v>27</v>
      </c>
      <c r="C106" s="48"/>
      <c r="D106" s="49"/>
      <c r="E106" s="50">
        <v>12</v>
      </c>
      <c r="F106" s="28">
        <f t="shared" si="4"/>
        <v>7</v>
      </c>
      <c r="G106" s="28" t="str">
        <f t="shared" si="5"/>
        <v/>
      </c>
      <c r="H106" s="2">
        <f t="shared" si="6"/>
        <v>21</v>
      </c>
      <c r="I106" s="2">
        <f t="shared" si="7"/>
        <v>42</v>
      </c>
      <c r="N106" s="13"/>
    </row>
    <row r="107" spans="1:14" x14ac:dyDescent="0.25">
      <c r="A107" s="46">
        <v>45594</v>
      </c>
      <c r="B107" s="50" t="s">
        <v>22</v>
      </c>
      <c r="C107" s="48" t="s">
        <v>23</v>
      </c>
      <c r="D107" s="49"/>
      <c r="E107" s="50"/>
      <c r="F107" s="28">
        <f t="shared" si="4"/>
        <v>14</v>
      </c>
      <c r="G107" s="28" t="str">
        <f t="shared" si="5"/>
        <v/>
      </c>
      <c r="H107" s="2">
        <f t="shared" si="6"/>
        <v>42</v>
      </c>
      <c r="I107" s="2">
        <f t="shared" si="7"/>
        <v>33</v>
      </c>
      <c r="N107" s="13"/>
    </row>
    <row r="108" spans="1:14" x14ac:dyDescent="0.25">
      <c r="A108" s="46">
        <v>45594</v>
      </c>
      <c r="B108" s="50" t="s">
        <v>27</v>
      </c>
      <c r="C108" s="48"/>
      <c r="D108" s="49"/>
      <c r="E108" s="50">
        <v>12</v>
      </c>
      <c r="F108" s="28">
        <f t="shared" si="4"/>
        <v>7</v>
      </c>
      <c r="G108" s="28" t="str">
        <f t="shared" si="5"/>
        <v/>
      </c>
      <c r="H108" s="2">
        <f t="shared" si="6"/>
        <v>21</v>
      </c>
      <c r="I108" s="2">
        <f t="shared" si="7"/>
        <v>42</v>
      </c>
      <c r="N108" s="13"/>
    </row>
    <row r="109" spans="1:14" x14ac:dyDescent="0.25">
      <c r="A109" s="46">
        <v>45595</v>
      </c>
      <c r="B109" s="50" t="s">
        <v>22</v>
      </c>
      <c r="C109" s="48" t="s">
        <v>23</v>
      </c>
      <c r="D109" s="49"/>
      <c r="E109" s="50"/>
      <c r="F109" s="28">
        <f t="shared" si="4"/>
        <v>14</v>
      </c>
      <c r="G109" s="28" t="str">
        <f t="shared" si="5"/>
        <v/>
      </c>
      <c r="H109" s="2">
        <f t="shared" si="6"/>
        <v>42</v>
      </c>
      <c r="I109" s="2">
        <f t="shared" si="7"/>
        <v>33</v>
      </c>
      <c r="N109" s="13"/>
    </row>
    <row r="110" spans="1:14" x14ac:dyDescent="0.25">
      <c r="A110" s="46">
        <v>45595</v>
      </c>
      <c r="B110" s="50" t="s">
        <v>27</v>
      </c>
      <c r="C110" s="48"/>
      <c r="D110" s="49"/>
      <c r="E110" s="50">
        <v>12</v>
      </c>
      <c r="F110" s="28">
        <f t="shared" si="4"/>
        <v>7</v>
      </c>
      <c r="G110" s="28" t="str">
        <f t="shared" si="5"/>
        <v/>
      </c>
      <c r="H110" s="2">
        <f t="shared" si="6"/>
        <v>21</v>
      </c>
      <c r="I110" s="2">
        <f t="shared" si="7"/>
        <v>42</v>
      </c>
      <c r="N110" s="13"/>
    </row>
    <row r="111" spans="1:14" x14ac:dyDescent="0.25">
      <c r="A111" s="46">
        <v>45596</v>
      </c>
      <c r="B111" s="50" t="s">
        <v>22</v>
      </c>
      <c r="C111" s="48" t="s">
        <v>23</v>
      </c>
      <c r="D111" s="49"/>
      <c r="E111" s="50"/>
      <c r="F111" s="28">
        <f t="shared" si="4"/>
        <v>14</v>
      </c>
      <c r="G111" s="28" t="str">
        <f t="shared" si="5"/>
        <v/>
      </c>
      <c r="H111" s="2">
        <f t="shared" si="6"/>
        <v>42</v>
      </c>
      <c r="I111" s="2">
        <f t="shared" si="7"/>
        <v>33</v>
      </c>
      <c r="N111" s="13"/>
    </row>
    <row r="112" spans="1:14" x14ac:dyDescent="0.25">
      <c r="A112" s="46">
        <v>45596</v>
      </c>
      <c r="B112" s="50" t="s">
        <v>27</v>
      </c>
      <c r="C112" s="48"/>
      <c r="D112" s="49"/>
      <c r="E112" s="50">
        <v>12</v>
      </c>
      <c r="F112" s="28">
        <f t="shared" si="4"/>
        <v>7</v>
      </c>
      <c r="G112" s="28" t="str">
        <f t="shared" si="5"/>
        <v/>
      </c>
      <c r="H112" s="2">
        <f t="shared" si="6"/>
        <v>21</v>
      </c>
      <c r="I112" s="2">
        <f t="shared" si="7"/>
        <v>42</v>
      </c>
      <c r="N112" s="13"/>
    </row>
    <row r="113" spans="1:14" x14ac:dyDescent="0.25">
      <c r="A113" s="46">
        <v>45600</v>
      </c>
      <c r="B113" s="50" t="s">
        <v>22</v>
      </c>
      <c r="C113" s="48" t="s">
        <v>23</v>
      </c>
      <c r="D113" s="49"/>
      <c r="E113" s="50"/>
      <c r="F113" s="28">
        <f t="shared" si="4"/>
        <v>14</v>
      </c>
      <c r="G113" s="28" t="str">
        <f t="shared" si="5"/>
        <v/>
      </c>
      <c r="H113" s="2">
        <f t="shared" si="6"/>
        <v>42</v>
      </c>
      <c r="I113" s="2">
        <f t="shared" si="7"/>
        <v>33</v>
      </c>
      <c r="N113" s="13"/>
    </row>
    <row r="114" spans="1:14" x14ac:dyDescent="0.25">
      <c r="A114" s="46">
        <v>45600</v>
      </c>
      <c r="B114" s="50" t="s">
        <v>27</v>
      </c>
      <c r="C114" s="48"/>
      <c r="D114" s="49"/>
      <c r="E114" s="50">
        <v>12</v>
      </c>
      <c r="F114" s="28">
        <f t="shared" si="4"/>
        <v>7</v>
      </c>
      <c r="G114" s="28" t="str">
        <f t="shared" si="5"/>
        <v/>
      </c>
      <c r="H114" s="2">
        <f t="shared" si="6"/>
        <v>21</v>
      </c>
      <c r="I114" s="2">
        <f t="shared" si="7"/>
        <v>42</v>
      </c>
      <c r="N114" s="13"/>
    </row>
    <row r="115" spans="1:14" x14ac:dyDescent="0.25">
      <c r="A115" s="46">
        <v>45601</v>
      </c>
      <c r="B115" s="50" t="s">
        <v>22</v>
      </c>
      <c r="C115" s="48" t="s">
        <v>23</v>
      </c>
      <c r="D115" s="49"/>
      <c r="E115" s="50"/>
      <c r="F115" s="28">
        <f t="shared" si="4"/>
        <v>14</v>
      </c>
      <c r="G115" s="28" t="str">
        <f t="shared" si="5"/>
        <v/>
      </c>
      <c r="H115" s="2">
        <f t="shared" si="6"/>
        <v>42</v>
      </c>
      <c r="I115" s="2">
        <f t="shared" si="7"/>
        <v>33</v>
      </c>
      <c r="N115" s="13"/>
    </row>
    <row r="116" spans="1:14" x14ac:dyDescent="0.25">
      <c r="A116" s="46">
        <v>45601</v>
      </c>
      <c r="B116" s="50" t="s">
        <v>27</v>
      </c>
      <c r="C116" s="48"/>
      <c r="D116" s="49"/>
      <c r="E116" s="50">
        <v>12</v>
      </c>
      <c r="F116" s="28">
        <f t="shared" si="4"/>
        <v>7</v>
      </c>
      <c r="G116" s="28" t="str">
        <f t="shared" si="5"/>
        <v/>
      </c>
      <c r="H116" s="2">
        <f t="shared" si="6"/>
        <v>21</v>
      </c>
      <c r="I116" s="2">
        <f t="shared" si="7"/>
        <v>42</v>
      </c>
      <c r="N116" s="13"/>
    </row>
    <row r="117" spans="1:14" x14ac:dyDescent="0.25">
      <c r="A117" s="46">
        <v>45602</v>
      </c>
      <c r="B117" s="50" t="s">
        <v>22</v>
      </c>
      <c r="C117" s="48" t="s">
        <v>23</v>
      </c>
      <c r="D117" s="49"/>
      <c r="E117" s="50"/>
      <c r="F117" s="28">
        <f t="shared" si="4"/>
        <v>14</v>
      </c>
      <c r="G117" s="28" t="str">
        <f t="shared" si="5"/>
        <v/>
      </c>
      <c r="H117" s="2">
        <f t="shared" si="6"/>
        <v>42</v>
      </c>
      <c r="I117" s="2">
        <f t="shared" si="7"/>
        <v>33</v>
      </c>
      <c r="N117" s="13"/>
    </row>
    <row r="118" spans="1:14" x14ac:dyDescent="0.25">
      <c r="A118" s="46">
        <v>45602</v>
      </c>
      <c r="B118" s="50" t="s">
        <v>27</v>
      </c>
      <c r="C118" s="48"/>
      <c r="D118" s="49"/>
      <c r="E118" s="50">
        <v>12</v>
      </c>
      <c r="F118" s="28">
        <f t="shared" si="4"/>
        <v>7</v>
      </c>
      <c r="G118" s="28" t="str">
        <f t="shared" si="5"/>
        <v/>
      </c>
      <c r="H118" s="2">
        <f t="shared" si="6"/>
        <v>21</v>
      </c>
      <c r="I118" s="2">
        <f t="shared" si="7"/>
        <v>42</v>
      </c>
      <c r="N118" s="13"/>
    </row>
    <row r="119" spans="1:14" x14ac:dyDescent="0.25">
      <c r="A119" s="46">
        <v>45603</v>
      </c>
      <c r="B119" s="50" t="s">
        <v>22</v>
      </c>
      <c r="C119" s="48" t="s">
        <v>23</v>
      </c>
      <c r="D119" s="49"/>
      <c r="E119" s="50"/>
      <c r="F119" s="28">
        <f t="shared" si="4"/>
        <v>14</v>
      </c>
      <c r="G119" s="28" t="str">
        <f t="shared" si="5"/>
        <v/>
      </c>
      <c r="H119" s="2">
        <f t="shared" si="6"/>
        <v>42</v>
      </c>
      <c r="I119" s="2">
        <f t="shared" si="7"/>
        <v>33</v>
      </c>
      <c r="N119" s="13"/>
    </row>
    <row r="120" spans="1:14" x14ac:dyDescent="0.25">
      <c r="A120" s="46">
        <v>45603</v>
      </c>
      <c r="B120" s="50" t="s">
        <v>27</v>
      </c>
      <c r="C120" s="48"/>
      <c r="D120" s="49"/>
      <c r="E120" s="50">
        <v>12</v>
      </c>
      <c r="F120" s="28">
        <f t="shared" si="4"/>
        <v>7</v>
      </c>
      <c r="G120" s="28" t="str">
        <f t="shared" si="5"/>
        <v/>
      </c>
      <c r="H120" s="2">
        <f t="shared" si="6"/>
        <v>21</v>
      </c>
      <c r="I120" s="2">
        <f t="shared" si="7"/>
        <v>42</v>
      </c>
      <c r="N120" s="13"/>
    </row>
    <row r="121" spans="1:14" x14ac:dyDescent="0.25">
      <c r="A121" s="46">
        <v>45604</v>
      </c>
      <c r="B121" s="50" t="s">
        <v>22</v>
      </c>
      <c r="C121" s="48" t="s">
        <v>23</v>
      </c>
      <c r="D121" s="49"/>
      <c r="E121" s="50"/>
      <c r="F121" s="28">
        <f t="shared" si="4"/>
        <v>14</v>
      </c>
      <c r="G121" s="28" t="str">
        <f t="shared" si="5"/>
        <v/>
      </c>
      <c r="H121" s="2">
        <f t="shared" si="6"/>
        <v>42</v>
      </c>
      <c r="I121" s="2">
        <f t="shared" si="7"/>
        <v>33</v>
      </c>
      <c r="N121" s="13"/>
    </row>
    <row r="122" spans="1:14" x14ac:dyDescent="0.25">
      <c r="A122" s="46">
        <v>45604</v>
      </c>
      <c r="B122" s="50" t="s">
        <v>27</v>
      </c>
      <c r="C122" s="48"/>
      <c r="D122" s="49"/>
      <c r="E122" s="50">
        <v>12</v>
      </c>
      <c r="F122" s="28">
        <f t="shared" si="4"/>
        <v>7</v>
      </c>
      <c r="G122" s="28" t="str">
        <f t="shared" si="5"/>
        <v/>
      </c>
      <c r="H122" s="2">
        <f t="shared" si="6"/>
        <v>21</v>
      </c>
      <c r="I122" s="2">
        <f t="shared" si="7"/>
        <v>42</v>
      </c>
      <c r="N122" s="13"/>
    </row>
    <row r="123" spans="1:14" x14ac:dyDescent="0.25">
      <c r="A123" s="46">
        <v>45607</v>
      </c>
      <c r="B123" s="50" t="s">
        <v>22</v>
      </c>
      <c r="C123" s="48" t="s">
        <v>23</v>
      </c>
      <c r="D123" s="49"/>
      <c r="E123" s="50"/>
      <c r="F123" s="28">
        <f t="shared" si="4"/>
        <v>14</v>
      </c>
      <c r="G123" s="28" t="str">
        <f t="shared" si="5"/>
        <v/>
      </c>
      <c r="H123" s="2">
        <f t="shared" si="6"/>
        <v>42</v>
      </c>
      <c r="I123" s="2">
        <f t="shared" si="7"/>
        <v>33</v>
      </c>
      <c r="N123" s="13"/>
    </row>
    <row r="124" spans="1:14" x14ac:dyDescent="0.25">
      <c r="A124" s="46">
        <v>45607</v>
      </c>
      <c r="B124" s="50" t="s">
        <v>27</v>
      </c>
      <c r="C124" s="48"/>
      <c r="D124" s="49"/>
      <c r="E124" s="50">
        <v>12</v>
      </c>
      <c r="F124" s="28">
        <f t="shared" si="4"/>
        <v>7</v>
      </c>
      <c r="G124" s="28" t="str">
        <f t="shared" si="5"/>
        <v/>
      </c>
      <c r="H124" s="2">
        <f t="shared" si="6"/>
        <v>21</v>
      </c>
      <c r="I124" s="2">
        <f t="shared" si="7"/>
        <v>42</v>
      </c>
      <c r="N124" s="13"/>
    </row>
    <row r="125" spans="1:14" x14ac:dyDescent="0.25">
      <c r="A125" s="46">
        <v>45608</v>
      </c>
      <c r="B125" s="50" t="s">
        <v>22</v>
      </c>
      <c r="C125" s="48" t="s">
        <v>23</v>
      </c>
      <c r="D125" s="49"/>
      <c r="E125" s="50"/>
      <c r="F125" s="28">
        <f t="shared" si="4"/>
        <v>14</v>
      </c>
      <c r="G125" s="28" t="str">
        <f t="shared" si="5"/>
        <v/>
      </c>
      <c r="H125" s="2">
        <f t="shared" si="6"/>
        <v>42</v>
      </c>
      <c r="I125" s="2">
        <f t="shared" si="7"/>
        <v>33</v>
      </c>
      <c r="N125" s="13"/>
    </row>
    <row r="126" spans="1:14" x14ac:dyDescent="0.25">
      <c r="A126" s="46">
        <v>45608</v>
      </c>
      <c r="B126" s="50" t="s">
        <v>27</v>
      </c>
      <c r="C126" s="48"/>
      <c r="D126" s="49"/>
      <c r="E126" s="50">
        <v>12</v>
      </c>
      <c r="F126" s="28">
        <f t="shared" si="4"/>
        <v>7</v>
      </c>
      <c r="G126" s="28" t="str">
        <f t="shared" si="5"/>
        <v/>
      </c>
      <c r="H126" s="2">
        <f t="shared" si="6"/>
        <v>21</v>
      </c>
      <c r="I126" s="2">
        <f t="shared" si="7"/>
        <v>42</v>
      </c>
      <c r="N126" s="13"/>
    </row>
    <row r="127" spans="1:14" x14ac:dyDescent="0.25">
      <c r="A127" s="46">
        <v>45609</v>
      </c>
      <c r="B127" s="50" t="s">
        <v>22</v>
      </c>
      <c r="C127" s="48" t="s">
        <v>23</v>
      </c>
      <c r="D127" s="49"/>
      <c r="E127" s="50"/>
      <c r="F127" s="28">
        <f t="shared" si="4"/>
        <v>14</v>
      </c>
      <c r="G127" s="28" t="str">
        <f t="shared" si="5"/>
        <v/>
      </c>
      <c r="H127" s="2">
        <f t="shared" si="6"/>
        <v>42</v>
      </c>
      <c r="I127" s="2">
        <f t="shared" si="7"/>
        <v>33</v>
      </c>
      <c r="N127" s="13"/>
    </row>
    <row r="128" spans="1:14" x14ac:dyDescent="0.25">
      <c r="A128" s="46">
        <v>45609</v>
      </c>
      <c r="B128" s="50" t="s">
        <v>27</v>
      </c>
      <c r="C128" s="48"/>
      <c r="D128" s="49"/>
      <c r="E128" s="50">
        <v>12</v>
      </c>
      <c r="F128" s="28">
        <f t="shared" si="4"/>
        <v>7</v>
      </c>
      <c r="G128" s="28" t="str">
        <f t="shared" si="5"/>
        <v/>
      </c>
      <c r="H128" s="2">
        <f t="shared" si="6"/>
        <v>21</v>
      </c>
      <c r="I128" s="2">
        <f t="shared" si="7"/>
        <v>42</v>
      </c>
      <c r="N128" s="13"/>
    </row>
    <row r="129" spans="1:14" x14ac:dyDescent="0.25">
      <c r="A129" s="46">
        <v>45610</v>
      </c>
      <c r="B129" s="50" t="s">
        <v>22</v>
      </c>
      <c r="C129" s="48" t="s">
        <v>23</v>
      </c>
      <c r="D129" s="49"/>
      <c r="E129" s="50"/>
      <c r="F129" s="28">
        <f t="shared" si="4"/>
        <v>14</v>
      </c>
      <c r="G129" s="28" t="str">
        <f t="shared" si="5"/>
        <v/>
      </c>
      <c r="H129" s="2">
        <f t="shared" si="6"/>
        <v>42</v>
      </c>
      <c r="I129" s="2">
        <f t="shared" si="7"/>
        <v>33</v>
      </c>
      <c r="N129" s="13"/>
    </row>
    <row r="130" spans="1:14" x14ac:dyDescent="0.25">
      <c r="A130" s="46">
        <v>45610</v>
      </c>
      <c r="B130" s="50" t="s">
        <v>27</v>
      </c>
      <c r="C130" s="48"/>
      <c r="D130" s="49"/>
      <c r="E130" s="50">
        <v>12</v>
      </c>
      <c r="F130" s="28">
        <f t="shared" si="4"/>
        <v>7</v>
      </c>
      <c r="G130" s="28" t="str">
        <f t="shared" si="5"/>
        <v/>
      </c>
      <c r="H130" s="2">
        <f t="shared" si="6"/>
        <v>21</v>
      </c>
      <c r="I130" s="2">
        <f t="shared" si="7"/>
        <v>42</v>
      </c>
      <c r="N130" s="13"/>
    </row>
    <row r="131" spans="1:14" x14ac:dyDescent="0.25">
      <c r="A131" s="46">
        <v>45611</v>
      </c>
      <c r="B131" s="50" t="s">
        <v>22</v>
      </c>
      <c r="C131" s="48" t="s">
        <v>23</v>
      </c>
      <c r="D131" s="49"/>
      <c r="E131" s="50"/>
      <c r="F131" s="28">
        <f t="shared" si="4"/>
        <v>14</v>
      </c>
      <c r="G131" s="28" t="str">
        <f t="shared" si="5"/>
        <v/>
      </c>
      <c r="H131" s="2">
        <f t="shared" si="6"/>
        <v>42</v>
      </c>
      <c r="I131" s="2">
        <f t="shared" si="7"/>
        <v>33</v>
      </c>
      <c r="N131" s="13"/>
    </row>
    <row r="132" spans="1:14" x14ac:dyDescent="0.25">
      <c r="A132" s="46">
        <v>45611</v>
      </c>
      <c r="B132" s="50" t="s">
        <v>27</v>
      </c>
      <c r="C132" s="48"/>
      <c r="D132" s="49"/>
      <c r="E132" s="50">
        <v>12</v>
      </c>
      <c r="F132" s="28">
        <f t="shared" si="4"/>
        <v>7</v>
      </c>
      <c r="G132" s="28" t="str">
        <f t="shared" si="5"/>
        <v/>
      </c>
      <c r="H132" s="2">
        <f t="shared" si="6"/>
        <v>21</v>
      </c>
      <c r="I132" s="2">
        <f t="shared" si="7"/>
        <v>42</v>
      </c>
      <c r="N132" s="13"/>
    </row>
    <row r="133" spans="1:14" x14ac:dyDescent="0.25">
      <c r="A133" s="46">
        <v>45614</v>
      </c>
      <c r="B133" s="50" t="s">
        <v>22</v>
      </c>
      <c r="C133" s="48" t="s">
        <v>23</v>
      </c>
      <c r="D133" s="49"/>
      <c r="E133" s="50"/>
      <c r="F133" s="28">
        <f t="shared" si="4"/>
        <v>14</v>
      </c>
      <c r="G133" s="28" t="str">
        <f t="shared" si="5"/>
        <v/>
      </c>
      <c r="H133" s="2">
        <f t="shared" si="6"/>
        <v>42</v>
      </c>
      <c r="I133" s="2">
        <f t="shared" si="7"/>
        <v>33</v>
      </c>
      <c r="N133" s="13"/>
    </row>
    <row r="134" spans="1:14" x14ac:dyDescent="0.25">
      <c r="A134" s="46">
        <v>45614</v>
      </c>
      <c r="B134" s="50" t="s">
        <v>27</v>
      </c>
      <c r="C134" s="48"/>
      <c r="D134" s="49"/>
      <c r="E134" s="50">
        <v>12</v>
      </c>
      <c r="F134" s="28">
        <f t="shared" si="4"/>
        <v>7</v>
      </c>
      <c r="G134" s="28" t="str">
        <f t="shared" si="5"/>
        <v/>
      </c>
      <c r="H134" s="2">
        <f t="shared" si="6"/>
        <v>21</v>
      </c>
      <c r="I134" s="2">
        <f t="shared" si="7"/>
        <v>42</v>
      </c>
      <c r="N134" s="13"/>
    </row>
    <row r="135" spans="1:14" x14ac:dyDescent="0.25">
      <c r="A135" s="46">
        <v>45615</v>
      </c>
      <c r="B135" s="50" t="s">
        <v>22</v>
      </c>
      <c r="C135" s="48" t="s">
        <v>23</v>
      </c>
      <c r="D135" s="49"/>
      <c r="E135" s="50"/>
      <c r="F135" s="28">
        <f t="shared" si="4"/>
        <v>14</v>
      </c>
      <c r="G135" s="28" t="str">
        <f t="shared" si="5"/>
        <v/>
      </c>
      <c r="H135" s="2">
        <f t="shared" si="6"/>
        <v>42</v>
      </c>
      <c r="I135" s="2">
        <f t="shared" si="7"/>
        <v>33</v>
      </c>
      <c r="N135" s="13"/>
    </row>
    <row r="136" spans="1:14" x14ac:dyDescent="0.25">
      <c r="A136" s="46">
        <v>45615</v>
      </c>
      <c r="B136" s="50" t="s">
        <v>27</v>
      </c>
      <c r="C136" s="48"/>
      <c r="D136" s="49"/>
      <c r="E136" s="50">
        <v>12</v>
      </c>
      <c r="F136" s="28">
        <f t="shared" si="4"/>
        <v>7</v>
      </c>
      <c r="G136" s="28" t="str">
        <f t="shared" si="5"/>
        <v/>
      </c>
      <c r="H136" s="2">
        <f t="shared" si="6"/>
        <v>21</v>
      </c>
      <c r="I136" s="2">
        <f t="shared" si="7"/>
        <v>42</v>
      </c>
      <c r="N136" s="13"/>
    </row>
    <row r="137" spans="1:14" x14ac:dyDescent="0.25">
      <c r="A137" s="46">
        <v>45616</v>
      </c>
      <c r="B137" s="50" t="s">
        <v>22</v>
      </c>
      <c r="C137" s="48" t="s">
        <v>23</v>
      </c>
      <c r="D137" s="49"/>
      <c r="E137" s="50"/>
      <c r="F137" s="28">
        <f t="shared" si="4"/>
        <v>14</v>
      </c>
      <c r="G137" s="28" t="str">
        <f t="shared" si="5"/>
        <v/>
      </c>
      <c r="H137" s="2">
        <f t="shared" si="6"/>
        <v>42</v>
      </c>
      <c r="I137" s="2">
        <f t="shared" si="7"/>
        <v>33</v>
      </c>
      <c r="N137" s="13"/>
    </row>
    <row r="138" spans="1:14" x14ac:dyDescent="0.25">
      <c r="A138" s="46">
        <v>45616</v>
      </c>
      <c r="B138" s="50" t="s">
        <v>27</v>
      </c>
      <c r="C138" s="48"/>
      <c r="D138" s="49"/>
      <c r="E138" s="50">
        <v>12</v>
      </c>
      <c r="F138" s="28">
        <f t="shared" si="4"/>
        <v>7</v>
      </c>
      <c r="G138" s="28" t="str">
        <f t="shared" si="5"/>
        <v/>
      </c>
      <c r="H138" s="2">
        <f t="shared" si="6"/>
        <v>21</v>
      </c>
      <c r="I138" s="2">
        <f t="shared" si="7"/>
        <v>42</v>
      </c>
      <c r="N138" s="13"/>
    </row>
    <row r="139" spans="1:14" x14ac:dyDescent="0.25">
      <c r="A139" s="46">
        <v>45617</v>
      </c>
      <c r="B139" s="50" t="s">
        <v>22</v>
      </c>
      <c r="C139" s="48" t="s">
        <v>23</v>
      </c>
      <c r="D139" s="49"/>
      <c r="E139" s="50"/>
      <c r="F139" s="28">
        <f t="shared" si="4"/>
        <v>14</v>
      </c>
      <c r="G139" s="28" t="str">
        <f t="shared" si="5"/>
        <v/>
      </c>
      <c r="H139" s="2">
        <f t="shared" si="6"/>
        <v>42</v>
      </c>
      <c r="I139" s="2">
        <f t="shared" si="7"/>
        <v>33</v>
      </c>
      <c r="N139" s="13"/>
    </row>
    <row r="140" spans="1:14" x14ac:dyDescent="0.25">
      <c r="A140" s="46">
        <v>45617</v>
      </c>
      <c r="B140" s="50" t="s">
        <v>27</v>
      </c>
      <c r="C140" s="48"/>
      <c r="D140" s="49"/>
      <c r="E140" s="50">
        <v>12</v>
      </c>
      <c r="F140" s="28">
        <f t="shared" si="4"/>
        <v>7</v>
      </c>
      <c r="G140" s="28" t="str">
        <f t="shared" si="5"/>
        <v/>
      </c>
      <c r="H140" s="2">
        <f t="shared" si="6"/>
        <v>21</v>
      </c>
      <c r="I140" s="2">
        <f t="shared" si="7"/>
        <v>42</v>
      </c>
      <c r="N140" s="13"/>
    </row>
    <row r="141" spans="1:14" x14ac:dyDescent="0.25">
      <c r="A141" s="46">
        <v>45618</v>
      </c>
      <c r="B141" s="50" t="s">
        <v>22</v>
      </c>
      <c r="C141" s="48" t="s">
        <v>23</v>
      </c>
      <c r="D141" s="49"/>
      <c r="E141" s="50"/>
      <c r="F141" s="28">
        <f t="shared" ref="F141:F204" si="8">IF(ISBLANK(A141),"",((IF(ISBLANK(C141),km,km*2))))</f>
        <v>14</v>
      </c>
      <c r="G141" s="28" t="str">
        <f t="shared" ref="G141:G204" si="9">IF(ISBLANK(A141),"",((IF(ISBLANK(D141),"",km*D141))))</f>
        <v/>
      </c>
      <c r="H141" s="2">
        <f t="shared" ref="H141:H204" si="10">IF(ISBLANK(A141),"",IF(ISBLANK(C141),((Sats+(D141*Pas))*km),(Sats+(D141*Pas))*(km)+(Sats*km)))</f>
        <v>42</v>
      </c>
      <c r="I141" s="2">
        <f t="shared" ref="I141:I204" si="11">IF(ISBLANK(A141),"",IF(min-H141-E141&gt;0,(min-H141-E141),""))</f>
        <v>33</v>
      </c>
      <c r="N141" s="13"/>
    </row>
    <row r="142" spans="1:14" x14ac:dyDescent="0.25">
      <c r="A142" s="46">
        <v>45618</v>
      </c>
      <c r="B142" s="50" t="s">
        <v>27</v>
      </c>
      <c r="C142" s="48"/>
      <c r="D142" s="49"/>
      <c r="E142" s="50">
        <v>12</v>
      </c>
      <c r="F142" s="28">
        <f t="shared" si="8"/>
        <v>7</v>
      </c>
      <c r="G142" s="28" t="str">
        <f t="shared" si="9"/>
        <v/>
      </c>
      <c r="H142" s="2">
        <f t="shared" si="10"/>
        <v>21</v>
      </c>
      <c r="I142" s="2">
        <f t="shared" si="11"/>
        <v>42</v>
      </c>
      <c r="N142" s="13"/>
    </row>
    <row r="143" spans="1:14" x14ac:dyDescent="0.25">
      <c r="A143" s="46">
        <v>45621</v>
      </c>
      <c r="B143" s="50" t="s">
        <v>22</v>
      </c>
      <c r="C143" s="48" t="s">
        <v>23</v>
      </c>
      <c r="D143" s="49"/>
      <c r="E143" s="50"/>
      <c r="F143" s="28">
        <f t="shared" si="8"/>
        <v>14</v>
      </c>
      <c r="G143" s="28" t="str">
        <f t="shared" si="9"/>
        <v/>
      </c>
      <c r="H143" s="2">
        <f t="shared" si="10"/>
        <v>42</v>
      </c>
      <c r="I143" s="2">
        <f t="shared" si="11"/>
        <v>33</v>
      </c>
      <c r="N143" s="13"/>
    </row>
    <row r="144" spans="1:14" x14ac:dyDescent="0.25">
      <c r="A144" s="46">
        <v>45621</v>
      </c>
      <c r="B144" s="50" t="s">
        <v>27</v>
      </c>
      <c r="C144" s="48"/>
      <c r="D144" s="49"/>
      <c r="E144" s="50">
        <v>12</v>
      </c>
      <c r="F144" s="28">
        <f t="shared" si="8"/>
        <v>7</v>
      </c>
      <c r="G144" s="28" t="str">
        <f t="shared" si="9"/>
        <v/>
      </c>
      <c r="H144" s="2">
        <f t="shared" si="10"/>
        <v>21</v>
      </c>
      <c r="I144" s="2">
        <f t="shared" si="11"/>
        <v>42</v>
      </c>
      <c r="N144" s="13"/>
    </row>
    <row r="145" spans="1:14" x14ac:dyDescent="0.25">
      <c r="A145" s="46">
        <v>45622</v>
      </c>
      <c r="B145" s="50" t="s">
        <v>22</v>
      </c>
      <c r="C145" s="48" t="s">
        <v>23</v>
      </c>
      <c r="D145" s="49"/>
      <c r="E145" s="50"/>
      <c r="F145" s="28">
        <f t="shared" si="8"/>
        <v>14</v>
      </c>
      <c r="G145" s="28" t="str">
        <f t="shared" si="9"/>
        <v/>
      </c>
      <c r="H145" s="2">
        <f t="shared" si="10"/>
        <v>42</v>
      </c>
      <c r="I145" s="2">
        <f t="shared" si="11"/>
        <v>33</v>
      </c>
      <c r="N145" s="13"/>
    </row>
    <row r="146" spans="1:14" x14ac:dyDescent="0.25">
      <c r="A146" s="46">
        <v>45622</v>
      </c>
      <c r="B146" s="50" t="s">
        <v>27</v>
      </c>
      <c r="C146" s="48"/>
      <c r="D146" s="49"/>
      <c r="E146" s="50">
        <v>12</v>
      </c>
      <c r="F146" s="28">
        <f t="shared" si="8"/>
        <v>7</v>
      </c>
      <c r="G146" s="28" t="str">
        <f t="shared" si="9"/>
        <v/>
      </c>
      <c r="H146" s="2">
        <f t="shared" si="10"/>
        <v>21</v>
      </c>
      <c r="I146" s="2">
        <f t="shared" si="11"/>
        <v>42</v>
      </c>
      <c r="N146" s="13"/>
    </row>
    <row r="147" spans="1:14" x14ac:dyDescent="0.25">
      <c r="A147" s="46">
        <v>45623</v>
      </c>
      <c r="B147" s="50" t="s">
        <v>22</v>
      </c>
      <c r="C147" s="48" t="s">
        <v>23</v>
      </c>
      <c r="D147" s="49"/>
      <c r="E147" s="50"/>
      <c r="F147" s="28">
        <f t="shared" si="8"/>
        <v>14</v>
      </c>
      <c r="G147" s="28" t="str">
        <f t="shared" si="9"/>
        <v/>
      </c>
      <c r="H147" s="2">
        <f t="shared" si="10"/>
        <v>42</v>
      </c>
      <c r="I147" s="2">
        <f t="shared" si="11"/>
        <v>33</v>
      </c>
      <c r="N147" s="13"/>
    </row>
    <row r="148" spans="1:14" x14ac:dyDescent="0.25">
      <c r="A148" s="46">
        <v>45623</v>
      </c>
      <c r="B148" s="50" t="s">
        <v>27</v>
      </c>
      <c r="C148" s="48"/>
      <c r="D148" s="49"/>
      <c r="E148" s="50">
        <v>12</v>
      </c>
      <c r="F148" s="28">
        <f t="shared" si="8"/>
        <v>7</v>
      </c>
      <c r="G148" s="28" t="str">
        <f t="shared" si="9"/>
        <v/>
      </c>
      <c r="H148" s="2">
        <f t="shared" si="10"/>
        <v>21</v>
      </c>
      <c r="I148" s="2">
        <f t="shared" si="11"/>
        <v>42</v>
      </c>
      <c r="N148" s="13"/>
    </row>
    <row r="149" spans="1:14" x14ac:dyDescent="0.25">
      <c r="A149" s="46">
        <v>45624</v>
      </c>
      <c r="B149" s="50" t="s">
        <v>22</v>
      </c>
      <c r="C149" s="48" t="s">
        <v>23</v>
      </c>
      <c r="D149" s="49"/>
      <c r="E149" s="50"/>
      <c r="F149" s="28">
        <f t="shared" si="8"/>
        <v>14</v>
      </c>
      <c r="G149" s="28" t="str">
        <f t="shared" si="9"/>
        <v/>
      </c>
      <c r="H149" s="2">
        <f t="shared" si="10"/>
        <v>42</v>
      </c>
      <c r="I149" s="2">
        <f t="shared" si="11"/>
        <v>33</v>
      </c>
      <c r="N149" s="13"/>
    </row>
    <row r="150" spans="1:14" x14ac:dyDescent="0.25">
      <c r="A150" s="46">
        <v>45624</v>
      </c>
      <c r="B150" s="50" t="s">
        <v>27</v>
      </c>
      <c r="C150" s="48"/>
      <c r="D150" s="49"/>
      <c r="E150" s="50">
        <v>12</v>
      </c>
      <c r="F150" s="28">
        <f t="shared" si="8"/>
        <v>7</v>
      </c>
      <c r="G150" s="28" t="str">
        <f t="shared" si="9"/>
        <v/>
      </c>
      <c r="H150" s="2">
        <f t="shared" si="10"/>
        <v>21</v>
      </c>
      <c r="I150" s="2">
        <f t="shared" si="11"/>
        <v>42</v>
      </c>
      <c r="N150" s="13"/>
    </row>
    <row r="151" spans="1:14" x14ac:dyDescent="0.25">
      <c r="A151" s="46">
        <v>45625</v>
      </c>
      <c r="B151" s="50" t="s">
        <v>22</v>
      </c>
      <c r="C151" s="48" t="s">
        <v>23</v>
      </c>
      <c r="D151" s="49"/>
      <c r="E151" s="50"/>
      <c r="F151" s="28">
        <f t="shared" si="8"/>
        <v>14</v>
      </c>
      <c r="G151" s="28" t="str">
        <f t="shared" si="9"/>
        <v/>
      </c>
      <c r="H151" s="2">
        <f t="shared" si="10"/>
        <v>42</v>
      </c>
      <c r="I151" s="2">
        <f t="shared" si="11"/>
        <v>33</v>
      </c>
      <c r="N151" s="13"/>
    </row>
    <row r="152" spans="1:14" x14ac:dyDescent="0.25">
      <c r="A152" s="46">
        <v>45625</v>
      </c>
      <c r="B152" s="50" t="s">
        <v>27</v>
      </c>
      <c r="C152" s="48"/>
      <c r="D152" s="49"/>
      <c r="E152" s="50">
        <v>12</v>
      </c>
      <c r="F152" s="28">
        <f t="shared" si="8"/>
        <v>7</v>
      </c>
      <c r="G152" s="28" t="str">
        <f t="shared" si="9"/>
        <v/>
      </c>
      <c r="H152" s="2">
        <f t="shared" si="10"/>
        <v>21</v>
      </c>
      <c r="I152" s="2">
        <f t="shared" si="11"/>
        <v>42</v>
      </c>
      <c r="N152" s="13"/>
    </row>
    <row r="153" spans="1:14" x14ac:dyDescent="0.25">
      <c r="A153" s="46">
        <v>45628</v>
      </c>
      <c r="B153" s="50" t="s">
        <v>22</v>
      </c>
      <c r="C153" s="48" t="s">
        <v>23</v>
      </c>
      <c r="D153" s="49"/>
      <c r="E153" s="50"/>
      <c r="F153" s="28">
        <f t="shared" si="8"/>
        <v>14</v>
      </c>
      <c r="G153" s="28" t="str">
        <f t="shared" si="9"/>
        <v/>
      </c>
      <c r="H153" s="2">
        <f t="shared" si="10"/>
        <v>42</v>
      </c>
      <c r="I153" s="2">
        <f t="shared" si="11"/>
        <v>33</v>
      </c>
      <c r="N153" s="13"/>
    </row>
    <row r="154" spans="1:14" x14ac:dyDescent="0.25">
      <c r="A154" s="46">
        <v>45628</v>
      </c>
      <c r="B154" s="50" t="s">
        <v>27</v>
      </c>
      <c r="C154" s="48"/>
      <c r="D154" s="49"/>
      <c r="E154" s="50">
        <v>12</v>
      </c>
      <c r="F154" s="28">
        <f t="shared" si="8"/>
        <v>7</v>
      </c>
      <c r="G154" s="28" t="str">
        <f t="shared" si="9"/>
        <v/>
      </c>
      <c r="H154" s="2">
        <f t="shared" si="10"/>
        <v>21</v>
      </c>
      <c r="I154" s="2">
        <f t="shared" si="11"/>
        <v>42</v>
      </c>
      <c r="N154" s="13"/>
    </row>
    <row r="155" spans="1:14" x14ac:dyDescent="0.25">
      <c r="A155" s="46">
        <v>45629</v>
      </c>
      <c r="B155" s="50" t="s">
        <v>22</v>
      </c>
      <c r="C155" s="48" t="s">
        <v>23</v>
      </c>
      <c r="D155" s="49"/>
      <c r="E155" s="50"/>
      <c r="F155" s="28">
        <f t="shared" si="8"/>
        <v>14</v>
      </c>
      <c r="G155" s="28" t="str">
        <f t="shared" si="9"/>
        <v/>
      </c>
      <c r="H155" s="2">
        <f t="shared" si="10"/>
        <v>42</v>
      </c>
      <c r="I155" s="2">
        <f t="shared" si="11"/>
        <v>33</v>
      </c>
      <c r="N155" s="13"/>
    </row>
    <row r="156" spans="1:14" x14ac:dyDescent="0.25">
      <c r="A156" s="46">
        <v>45629</v>
      </c>
      <c r="B156" s="50" t="s">
        <v>27</v>
      </c>
      <c r="C156" s="48"/>
      <c r="D156" s="49"/>
      <c r="E156" s="50">
        <v>12</v>
      </c>
      <c r="F156" s="28">
        <f t="shared" si="8"/>
        <v>7</v>
      </c>
      <c r="G156" s="28" t="str">
        <f t="shared" si="9"/>
        <v/>
      </c>
      <c r="H156" s="2">
        <f t="shared" si="10"/>
        <v>21</v>
      </c>
      <c r="I156" s="2">
        <f t="shared" si="11"/>
        <v>42</v>
      </c>
      <c r="N156" s="13"/>
    </row>
    <row r="157" spans="1:14" x14ac:dyDescent="0.25">
      <c r="A157" s="46">
        <v>45630</v>
      </c>
      <c r="B157" s="50" t="s">
        <v>22</v>
      </c>
      <c r="C157" s="48" t="s">
        <v>23</v>
      </c>
      <c r="D157" s="49"/>
      <c r="E157" s="50"/>
      <c r="F157" s="28">
        <f t="shared" si="8"/>
        <v>14</v>
      </c>
      <c r="G157" s="28" t="str">
        <f t="shared" si="9"/>
        <v/>
      </c>
      <c r="H157" s="2">
        <f t="shared" si="10"/>
        <v>42</v>
      </c>
      <c r="I157" s="2">
        <f t="shared" si="11"/>
        <v>33</v>
      </c>
      <c r="N157" s="13"/>
    </row>
    <row r="158" spans="1:14" x14ac:dyDescent="0.25">
      <c r="A158" s="46">
        <v>45630</v>
      </c>
      <c r="B158" s="50" t="s">
        <v>27</v>
      </c>
      <c r="C158" s="48"/>
      <c r="D158" s="49"/>
      <c r="E158" s="50">
        <v>12</v>
      </c>
      <c r="F158" s="28">
        <f t="shared" si="8"/>
        <v>7</v>
      </c>
      <c r="G158" s="28" t="str">
        <f t="shared" si="9"/>
        <v/>
      </c>
      <c r="H158" s="2">
        <f t="shared" si="10"/>
        <v>21</v>
      </c>
      <c r="I158" s="2">
        <f t="shared" si="11"/>
        <v>42</v>
      </c>
      <c r="N158" s="13"/>
    </row>
    <row r="159" spans="1:14" x14ac:dyDescent="0.25">
      <c r="A159" s="46">
        <v>45631</v>
      </c>
      <c r="B159" s="50" t="s">
        <v>22</v>
      </c>
      <c r="C159" s="48" t="s">
        <v>23</v>
      </c>
      <c r="D159" s="49"/>
      <c r="E159" s="50"/>
      <c r="F159" s="28">
        <f t="shared" si="8"/>
        <v>14</v>
      </c>
      <c r="G159" s="28" t="str">
        <f t="shared" si="9"/>
        <v/>
      </c>
      <c r="H159" s="2">
        <f t="shared" si="10"/>
        <v>42</v>
      </c>
      <c r="I159" s="2">
        <f t="shared" si="11"/>
        <v>33</v>
      </c>
      <c r="N159" s="13"/>
    </row>
    <row r="160" spans="1:14" x14ac:dyDescent="0.25">
      <c r="A160" s="46">
        <v>45631</v>
      </c>
      <c r="B160" s="50" t="s">
        <v>27</v>
      </c>
      <c r="C160" s="48"/>
      <c r="D160" s="49"/>
      <c r="E160" s="50">
        <v>12</v>
      </c>
      <c r="F160" s="28">
        <f t="shared" si="8"/>
        <v>7</v>
      </c>
      <c r="G160" s="28" t="str">
        <f t="shared" si="9"/>
        <v/>
      </c>
      <c r="H160" s="2">
        <f t="shared" si="10"/>
        <v>21</v>
      </c>
      <c r="I160" s="2">
        <f t="shared" si="11"/>
        <v>42</v>
      </c>
      <c r="N160" s="13"/>
    </row>
    <row r="161" spans="1:14" x14ac:dyDescent="0.25">
      <c r="A161" s="46">
        <v>45632</v>
      </c>
      <c r="B161" s="50" t="s">
        <v>22</v>
      </c>
      <c r="C161" s="48" t="s">
        <v>23</v>
      </c>
      <c r="D161" s="49"/>
      <c r="E161" s="50"/>
      <c r="F161" s="28">
        <f t="shared" si="8"/>
        <v>14</v>
      </c>
      <c r="G161" s="28" t="str">
        <f t="shared" si="9"/>
        <v/>
      </c>
      <c r="H161" s="2">
        <f t="shared" si="10"/>
        <v>42</v>
      </c>
      <c r="I161" s="2">
        <f t="shared" si="11"/>
        <v>33</v>
      </c>
      <c r="N161" s="13"/>
    </row>
    <row r="162" spans="1:14" x14ac:dyDescent="0.25">
      <c r="A162" s="46">
        <v>45632</v>
      </c>
      <c r="B162" s="50" t="s">
        <v>27</v>
      </c>
      <c r="C162" s="48"/>
      <c r="D162" s="49"/>
      <c r="E162" s="50">
        <v>12</v>
      </c>
      <c r="F162" s="28">
        <f t="shared" si="8"/>
        <v>7</v>
      </c>
      <c r="G162" s="28" t="str">
        <f t="shared" si="9"/>
        <v/>
      </c>
      <c r="H162" s="2">
        <f t="shared" si="10"/>
        <v>21</v>
      </c>
      <c r="I162" s="2">
        <f t="shared" si="11"/>
        <v>42</v>
      </c>
      <c r="N162" s="13"/>
    </row>
    <row r="163" spans="1:14" x14ac:dyDescent="0.25">
      <c r="A163" s="46">
        <v>45635</v>
      </c>
      <c r="B163" s="50" t="s">
        <v>22</v>
      </c>
      <c r="C163" s="48" t="s">
        <v>23</v>
      </c>
      <c r="D163" s="49"/>
      <c r="E163" s="50"/>
      <c r="F163" s="28">
        <f t="shared" si="8"/>
        <v>14</v>
      </c>
      <c r="G163" s="28" t="str">
        <f t="shared" si="9"/>
        <v/>
      </c>
      <c r="H163" s="2">
        <f t="shared" si="10"/>
        <v>42</v>
      </c>
      <c r="I163" s="2">
        <f t="shared" si="11"/>
        <v>33</v>
      </c>
      <c r="N163" s="13"/>
    </row>
    <row r="164" spans="1:14" x14ac:dyDescent="0.25">
      <c r="A164" s="46">
        <v>45635</v>
      </c>
      <c r="B164" s="50" t="s">
        <v>27</v>
      </c>
      <c r="C164" s="48"/>
      <c r="D164" s="49"/>
      <c r="E164" s="50">
        <v>12</v>
      </c>
      <c r="F164" s="28">
        <f t="shared" si="8"/>
        <v>7</v>
      </c>
      <c r="G164" s="28" t="str">
        <f t="shared" si="9"/>
        <v/>
      </c>
      <c r="H164" s="2">
        <f t="shared" si="10"/>
        <v>21</v>
      </c>
      <c r="I164" s="2">
        <f t="shared" si="11"/>
        <v>42</v>
      </c>
      <c r="N164" s="13"/>
    </row>
    <row r="165" spans="1:14" x14ac:dyDescent="0.25">
      <c r="A165" s="46">
        <v>45636</v>
      </c>
      <c r="B165" s="50" t="s">
        <v>22</v>
      </c>
      <c r="C165" s="48" t="s">
        <v>23</v>
      </c>
      <c r="D165" s="49"/>
      <c r="E165" s="50"/>
      <c r="F165" s="28">
        <f t="shared" si="8"/>
        <v>14</v>
      </c>
      <c r="G165" s="28" t="str">
        <f t="shared" si="9"/>
        <v/>
      </c>
      <c r="H165" s="2">
        <f t="shared" si="10"/>
        <v>42</v>
      </c>
      <c r="I165" s="2">
        <f t="shared" si="11"/>
        <v>33</v>
      </c>
      <c r="N165" s="13"/>
    </row>
    <row r="166" spans="1:14" x14ac:dyDescent="0.25">
      <c r="A166" s="46">
        <v>45636</v>
      </c>
      <c r="B166" s="50" t="s">
        <v>27</v>
      </c>
      <c r="C166" s="48"/>
      <c r="D166" s="49"/>
      <c r="E166" s="50">
        <v>12</v>
      </c>
      <c r="F166" s="28">
        <f t="shared" si="8"/>
        <v>7</v>
      </c>
      <c r="G166" s="28" t="str">
        <f t="shared" si="9"/>
        <v/>
      </c>
      <c r="H166" s="2">
        <f t="shared" si="10"/>
        <v>21</v>
      </c>
      <c r="I166" s="2">
        <f t="shared" si="11"/>
        <v>42</v>
      </c>
      <c r="N166" s="13"/>
    </row>
    <row r="167" spans="1:14" x14ac:dyDescent="0.25">
      <c r="A167" s="46">
        <v>45637</v>
      </c>
      <c r="B167" s="50" t="s">
        <v>22</v>
      </c>
      <c r="C167" s="48" t="s">
        <v>23</v>
      </c>
      <c r="D167" s="49"/>
      <c r="E167" s="50"/>
      <c r="F167" s="28">
        <f t="shared" si="8"/>
        <v>14</v>
      </c>
      <c r="G167" s="28" t="str">
        <f t="shared" si="9"/>
        <v/>
      </c>
      <c r="H167" s="2">
        <f t="shared" si="10"/>
        <v>42</v>
      </c>
      <c r="I167" s="2">
        <f t="shared" si="11"/>
        <v>33</v>
      </c>
      <c r="N167" s="13"/>
    </row>
    <row r="168" spans="1:14" x14ac:dyDescent="0.25">
      <c r="A168" s="46">
        <v>45637</v>
      </c>
      <c r="B168" s="50" t="s">
        <v>27</v>
      </c>
      <c r="C168" s="48"/>
      <c r="D168" s="49"/>
      <c r="E168" s="50">
        <v>12</v>
      </c>
      <c r="F168" s="28">
        <f t="shared" si="8"/>
        <v>7</v>
      </c>
      <c r="G168" s="28" t="str">
        <f t="shared" si="9"/>
        <v/>
      </c>
      <c r="H168" s="2">
        <f t="shared" si="10"/>
        <v>21</v>
      </c>
      <c r="I168" s="2">
        <f t="shared" si="11"/>
        <v>42</v>
      </c>
      <c r="N168" s="13"/>
    </row>
    <row r="169" spans="1:14" x14ac:dyDescent="0.25">
      <c r="A169" s="46">
        <v>45638</v>
      </c>
      <c r="B169" s="50" t="s">
        <v>22</v>
      </c>
      <c r="C169" s="48" t="s">
        <v>23</v>
      </c>
      <c r="D169" s="49"/>
      <c r="E169" s="50"/>
      <c r="F169" s="28">
        <f t="shared" si="8"/>
        <v>14</v>
      </c>
      <c r="G169" s="28" t="str">
        <f t="shared" si="9"/>
        <v/>
      </c>
      <c r="H169" s="2">
        <f t="shared" si="10"/>
        <v>42</v>
      </c>
      <c r="I169" s="2">
        <f t="shared" si="11"/>
        <v>33</v>
      </c>
      <c r="N169" s="13"/>
    </row>
    <row r="170" spans="1:14" x14ac:dyDescent="0.25">
      <c r="A170" s="46">
        <v>45638</v>
      </c>
      <c r="B170" s="50" t="s">
        <v>27</v>
      </c>
      <c r="C170" s="48"/>
      <c r="D170" s="49"/>
      <c r="E170" s="50">
        <v>12</v>
      </c>
      <c r="F170" s="28">
        <f t="shared" si="8"/>
        <v>7</v>
      </c>
      <c r="G170" s="28" t="str">
        <f t="shared" si="9"/>
        <v/>
      </c>
      <c r="H170" s="2">
        <f t="shared" si="10"/>
        <v>21</v>
      </c>
      <c r="I170" s="2">
        <f t="shared" si="11"/>
        <v>42</v>
      </c>
      <c r="N170" s="13"/>
    </row>
    <row r="171" spans="1:14" x14ac:dyDescent="0.25">
      <c r="A171" s="46">
        <v>45639</v>
      </c>
      <c r="B171" s="50" t="s">
        <v>22</v>
      </c>
      <c r="C171" s="48" t="s">
        <v>23</v>
      </c>
      <c r="D171" s="49"/>
      <c r="E171" s="50"/>
      <c r="F171" s="28">
        <f t="shared" si="8"/>
        <v>14</v>
      </c>
      <c r="G171" s="28" t="str">
        <f t="shared" si="9"/>
        <v/>
      </c>
      <c r="H171" s="2">
        <f t="shared" si="10"/>
        <v>42</v>
      </c>
      <c r="I171" s="2">
        <f t="shared" si="11"/>
        <v>33</v>
      </c>
      <c r="N171" s="13"/>
    </row>
    <row r="172" spans="1:14" x14ac:dyDescent="0.25">
      <c r="A172" s="46">
        <v>45639</v>
      </c>
      <c r="B172" s="50" t="s">
        <v>27</v>
      </c>
      <c r="C172" s="48"/>
      <c r="D172" s="49"/>
      <c r="E172" s="50">
        <v>12</v>
      </c>
      <c r="F172" s="28">
        <f t="shared" si="8"/>
        <v>7</v>
      </c>
      <c r="G172" s="28" t="str">
        <f t="shared" si="9"/>
        <v/>
      </c>
      <c r="H172" s="2">
        <f t="shared" si="10"/>
        <v>21</v>
      </c>
      <c r="I172" s="2">
        <f t="shared" si="11"/>
        <v>42</v>
      </c>
      <c r="N172" s="13"/>
    </row>
    <row r="173" spans="1:14" x14ac:dyDescent="0.25">
      <c r="A173" s="46">
        <v>45642</v>
      </c>
      <c r="B173" s="50" t="s">
        <v>22</v>
      </c>
      <c r="C173" s="48" t="s">
        <v>23</v>
      </c>
      <c r="D173" s="49"/>
      <c r="E173" s="50"/>
      <c r="F173" s="28">
        <f t="shared" si="8"/>
        <v>14</v>
      </c>
      <c r="G173" s="28" t="str">
        <f t="shared" si="9"/>
        <v/>
      </c>
      <c r="H173" s="2">
        <f t="shared" si="10"/>
        <v>42</v>
      </c>
      <c r="I173" s="2">
        <f t="shared" si="11"/>
        <v>33</v>
      </c>
      <c r="N173" s="13"/>
    </row>
    <row r="174" spans="1:14" x14ac:dyDescent="0.25">
      <c r="A174" s="46">
        <v>45642</v>
      </c>
      <c r="B174" s="50" t="s">
        <v>27</v>
      </c>
      <c r="C174" s="48"/>
      <c r="D174" s="49"/>
      <c r="E174" s="50">
        <v>12</v>
      </c>
      <c r="F174" s="28">
        <f t="shared" si="8"/>
        <v>7</v>
      </c>
      <c r="G174" s="28" t="str">
        <f t="shared" si="9"/>
        <v/>
      </c>
      <c r="H174" s="2">
        <f t="shared" si="10"/>
        <v>21</v>
      </c>
      <c r="I174" s="2">
        <f t="shared" si="11"/>
        <v>42</v>
      </c>
      <c r="N174" s="13"/>
    </row>
    <row r="175" spans="1:14" x14ac:dyDescent="0.25">
      <c r="A175" s="46">
        <v>45643</v>
      </c>
      <c r="B175" s="50" t="s">
        <v>22</v>
      </c>
      <c r="C175" s="48" t="s">
        <v>23</v>
      </c>
      <c r="D175" s="49"/>
      <c r="E175" s="50"/>
      <c r="F175" s="28">
        <f t="shared" si="8"/>
        <v>14</v>
      </c>
      <c r="G175" s="28" t="str">
        <f t="shared" si="9"/>
        <v/>
      </c>
      <c r="H175" s="2">
        <f t="shared" si="10"/>
        <v>42</v>
      </c>
      <c r="I175" s="2">
        <f t="shared" si="11"/>
        <v>33</v>
      </c>
      <c r="N175" s="13"/>
    </row>
    <row r="176" spans="1:14" x14ac:dyDescent="0.25">
      <c r="A176" s="46">
        <v>45643</v>
      </c>
      <c r="B176" s="50" t="s">
        <v>27</v>
      </c>
      <c r="C176" s="48"/>
      <c r="D176" s="49"/>
      <c r="E176" s="50">
        <v>12</v>
      </c>
      <c r="F176" s="28">
        <f t="shared" si="8"/>
        <v>7</v>
      </c>
      <c r="G176" s="28" t="str">
        <f t="shared" si="9"/>
        <v/>
      </c>
      <c r="H176" s="2">
        <f t="shared" si="10"/>
        <v>21</v>
      </c>
      <c r="I176" s="2">
        <f t="shared" si="11"/>
        <v>42</v>
      </c>
      <c r="N176" s="13"/>
    </row>
    <row r="177" spans="1:14" x14ac:dyDescent="0.25">
      <c r="A177" s="46">
        <v>45644</v>
      </c>
      <c r="B177" s="50" t="s">
        <v>22</v>
      </c>
      <c r="C177" s="48" t="s">
        <v>23</v>
      </c>
      <c r="D177" s="49"/>
      <c r="E177" s="50"/>
      <c r="F177" s="28">
        <f t="shared" si="8"/>
        <v>14</v>
      </c>
      <c r="G177" s="28" t="str">
        <f t="shared" si="9"/>
        <v/>
      </c>
      <c r="H177" s="2">
        <f t="shared" si="10"/>
        <v>42</v>
      </c>
      <c r="I177" s="2">
        <f t="shared" si="11"/>
        <v>33</v>
      </c>
      <c r="N177" s="13"/>
    </row>
    <row r="178" spans="1:14" x14ac:dyDescent="0.25">
      <c r="A178" s="46">
        <v>45644</v>
      </c>
      <c r="B178" s="50" t="s">
        <v>27</v>
      </c>
      <c r="C178" s="48"/>
      <c r="D178" s="49"/>
      <c r="E178" s="50">
        <v>12</v>
      </c>
      <c r="F178" s="28">
        <f t="shared" si="8"/>
        <v>7</v>
      </c>
      <c r="G178" s="28" t="str">
        <f t="shared" si="9"/>
        <v/>
      </c>
      <c r="H178" s="2">
        <f t="shared" si="10"/>
        <v>21</v>
      </c>
      <c r="I178" s="2">
        <f t="shared" si="11"/>
        <v>42</v>
      </c>
      <c r="N178" s="13"/>
    </row>
    <row r="179" spans="1:14" x14ac:dyDescent="0.25">
      <c r="A179" s="46">
        <v>45645</v>
      </c>
      <c r="B179" s="50" t="s">
        <v>22</v>
      </c>
      <c r="C179" s="48" t="s">
        <v>23</v>
      </c>
      <c r="D179" s="49"/>
      <c r="E179" s="50"/>
      <c r="F179" s="28">
        <f t="shared" si="8"/>
        <v>14</v>
      </c>
      <c r="G179" s="28" t="str">
        <f t="shared" si="9"/>
        <v/>
      </c>
      <c r="H179" s="2">
        <f t="shared" si="10"/>
        <v>42</v>
      </c>
      <c r="I179" s="2">
        <f t="shared" si="11"/>
        <v>33</v>
      </c>
      <c r="N179" s="13"/>
    </row>
    <row r="180" spans="1:14" x14ac:dyDescent="0.25">
      <c r="A180" s="46">
        <v>45645</v>
      </c>
      <c r="B180" s="50" t="s">
        <v>27</v>
      </c>
      <c r="C180" s="48"/>
      <c r="D180" s="49"/>
      <c r="E180" s="50">
        <v>12</v>
      </c>
      <c r="F180" s="28">
        <f t="shared" si="8"/>
        <v>7</v>
      </c>
      <c r="G180" s="28" t="str">
        <f t="shared" si="9"/>
        <v/>
      </c>
      <c r="H180" s="2">
        <f t="shared" si="10"/>
        <v>21</v>
      </c>
      <c r="I180" s="2">
        <f t="shared" si="11"/>
        <v>42</v>
      </c>
      <c r="N180" s="13"/>
    </row>
    <row r="181" spans="1:14" x14ac:dyDescent="0.25">
      <c r="A181" s="46">
        <v>45646</v>
      </c>
      <c r="B181" s="50" t="s">
        <v>22</v>
      </c>
      <c r="C181" s="48" t="s">
        <v>23</v>
      </c>
      <c r="D181" s="49"/>
      <c r="E181" s="50"/>
      <c r="F181" s="28">
        <f t="shared" si="8"/>
        <v>14</v>
      </c>
      <c r="G181" s="28" t="str">
        <f t="shared" si="9"/>
        <v/>
      </c>
      <c r="H181" s="2">
        <f t="shared" si="10"/>
        <v>42</v>
      </c>
      <c r="I181" s="2">
        <f t="shared" si="11"/>
        <v>33</v>
      </c>
      <c r="N181" s="13"/>
    </row>
    <row r="182" spans="1:14" x14ac:dyDescent="0.25">
      <c r="A182" s="46">
        <v>45646</v>
      </c>
      <c r="B182" s="50" t="s">
        <v>27</v>
      </c>
      <c r="C182" s="48"/>
      <c r="D182" s="49"/>
      <c r="E182" s="50">
        <v>12</v>
      </c>
      <c r="F182" s="28">
        <f t="shared" si="8"/>
        <v>7</v>
      </c>
      <c r="G182" s="28" t="str">
        <f t="shared" si="9"/>
        <v/>
      </c>
      <c r="H182" s="2">
        <f t="shared" si="10"/>
        <v>21</v>
      </c>
      <c r="I182" s="2">
        <f t="shared" si="11"/>
        <v>42</v>
      </c>
      <c r="N182" s="13"/>
    </row>
    <row r="183" spans="1:14" x14ac:dyDescent="0.25">
      <c r="A183" s="46">
        <v>45659</v>
      </c>
      <c r="B183" s="50" t="s">
        <v>22</v>
      </c>
      <c r="C183" s="48" t="s">
        <v>23</v>
      </c>
      <c r="D183" s="49"/>
      <c r="E183" s="50"/>
      <c r="F183" s="28">
        <f t="shared" si="8"/>
        <v>14</v>
      </c>
      <c r="G183" s="28" t="str">
        <f t="shared" si="9"/>
        <v/>
      </c>
      <c r="H183" s="2">
        <f t="shared" si="10"/>
        <v>42</v>
      </c>
      <c r="I183" s="2">
        <f t="shared" si="11"/>
        <v>33</v>
      </c>
      <c r="N183" s="13"/>
    </row>
    <row r="184" spans="1:14" x14ac:dyDescent="0.25">
      <c r="A184" s="46">
        <v>45659</v>
      </c>
      <c r="B184" s="50" t="s">
        <v>27</v>
      </c>
      <c r="C184" s="48"/>
      <c r="D184" s="49"/>
      <c r="E184" s="50">
        <v>12</v>
      </c>
      <c r="F184" s="28">
        <f t="shared" si="8"/>
        <v>7</v>
      </c>
      <c r="G184" s="28" t="str">
        <f t="shared" si="9"/>
        <v/>
      </c>
      <c r="H184" s="2">
        <f t="shared" si="10"/>
        <v>21</v>
      </c>
      <c r="I184" s="2">
        <f t="shared" si="11"/>
        <v>42</v>
      </c>
      <c r="N184" s="13"/>
    </row>
    <row r="185" spans="1:14" x14ac:dyDescent="0.25">
      <c r="A185" s="46">
        <v>45660</v>
      </c>
      <c r="B185" s="50" t="s">
        <v>22</v>
      </c>
      <c r="C185" s="48" t="s">
        <v>23</v>
      </c>
      <c r="D185" s="49"/>
      <c r="E185" s="50"/>
      <c r="F185" s="28">
        <f t="shared" si="8"/>
        <v>14</v>
      </c>
      <c r="G185" s="28" t="str">
        <f t="shared" si="9"/>
        <v/>
      </c>
      <c r="H185" s="2">
        <f t="shared" si="10"/>
        <v>42</v>
      </c>
      <c r="I185" s="2">
        <f t="shared" si="11"/>
        <v>33</v>
      </c>
      <c r="N185" s="13"/>
    </row>
    <row r="186" spans="1:14" x14ac:dyDescent="0.25">
      <c r="A186" s="46">
        <v>45660</v>
      </c>
      <c r="B186" s="50" t="s">
        <v>27</v>
      </c>
      <c r="C186" s="48"/>
      <c r="D186" s="49"/>
      <c r="E186" s="50">
        <v>12</v>
      </c>
      <c r="F186" s="28">
        <f t="shared" si="8"/>
        <v>7</v>
      </c>
      <c r="G186" s="28" t="str">
        <f t="shared" si="9"/>
        <v/>
      </c>
      <c r="H186" s="2">
        <f t="shared" si="10"/>
        <v>21</v>
      </c>
      <c r="I186" s="2">
        <f t="shared" si="11"/>
        <v>42</v>
      </c>
      <c r="N186" s="13"/>
    </row>
    <row r="187" spans="1:14" x14ac:dyDescent="0.25">
      <c r="A187" s="46">
        <v>45663</v>
      </c>
      <c r="B187" s="50" t="s">
        <v>22</v>
      </c>
      <c r="C187" s="48" t="s">
        <v>23</v>
      </c>
      <c r="D187" s="49"/>
      <c r="E187" s="50"/>
      <c r="F187" s="28">
        <f t="shared" si="8"/>
        <v>14</v>
      </c>
      <c r="G187" s="28" t="str">
        <f t="shared" si="9"/>
        <v/>
      </c>
      <c r="H187" s="2">
        <f t="shared" si="10"/>
        <v>42</v>
      </c>
      <c r="I187" s="2">
        <f t="shared" si="11"/>
        <v>33</v>
      </c>
      <c r="N187" s="13"/>
    </row>
    <row r="188" spans="1:14" x14ac:dyDescent="0.25">
      <c r="A188" s="46">
        <v>45663</v>
      </c>
      <c r="B188" s="50" t="s">
        <v>27</v>
      </c>
      <c r="C188" s="48"/>
      <c r="D188" s="49"/>
      <c r="E188" s="50">
        <v>12</v>
      </c>
      <c r="F188" s="28">
        <f t="shared" si="8"/>
        <v>7</v>
      </c>
      <c r="G188" s="28" t="str">
        <f t="shared" si="9"/>
        <v/>
      </c>
      <c r="H188" s="2">
        <f t="shared" si="10"/>
        <v>21</v>
      </c>
      <c r="I188" s="2">
        <f t="shared" si="11"/>
        <v>42</v>
      </c>
      <c r="N188" s="13"/>
    </row>
    <row r="189" spans="1:14" x14ac:dyDescent="0.25">
      <c r="A189" s="46">
        <v>45664</v>
      </c>
      <c r="B189" s="50" t="s">
        <v>22</v>
      </c>
      <c r="C189" s="48" t="s">
        <v>23</v>
      </c>
      <c r="D189" s="49"/>
      <c r="E189" s="50"/>
      <c r="F189" s="28">
        <f t="shared" si="8"/>
        <v>14</v>
      </c>
      <c r="G189" s="28" t="str">
        <f t="shared" si="9"/>
        <v/>
      </c>
      <c r="H189" s="2">
        <f t="shared" si="10"/>
        <v>42</v>
      </c>
      <c r="I189" s="2">
        <f t="shared" si="11"/>
        <v>33</v>
      </c>
      <c r="N189" s="13"/>
    </row>
    <row r="190" spans="1:14" x14ac:dyDescent="0.25">
      <c r="A190" s="46">
        <v>45664</v>
      </c>
      <c r="B190" s="50" t="s">
        <v>27</v>
      </c>
      <c r="C190" s="48"/>
      <c r="D190" s="49"/>
      <c r="E190" s="50">
        <v>12</v>
      </c>
      <c r="F190" s="28">
        <f t="shared" si="8"/>
        <v>7</v>
      </c>
      <c r="G190" s="28" t="str">
        <f t="shared" si="9"/>
        <v/>
      </c>
      <c r="H190" s="2">
        <f t="shared" si="10"/>
        <v>21</v>
      </c>
      <c r="I190" s="2">
        <f t="shared" si="11"/>
        <v>42</v>
      </c>
      <c r="N190" s="13"/>
    </row>
    <row r="191" spans="1:14" x14ac:dyDescent="0.25">
      <c r="A191" s="46">
        <v>45665</v>
      </c>
      <c r="B191" s="50" t="s">
        <v>22</v>
      </c>
      <c r="C191" s="48" t="s">
        <v>23</v>
      </c>
      <c r="D191" s="49"/>
      <c r="E191" s="50"/>
      <c r="F191" s="28">
        <f t="shared" si="8"/>
        <v>14</v>
      </c>
      <c r="G191" s="28" t="str">
        <f t="shared" si="9"/>
        <v/>
      </c>
      <c r="H191" s="2">
        <f t="shared" si="10"/>
        <v>42</v>
      </c>
      <c r="I191" s="2">
        <f t="shared" si="11"/>
        <v>33</v>
      </c>
      <c r="N191" s="13"/>
    </row>
    <row r="192" spans="1:14" x14ac:dyDescent="0.25">
      <c r="A192" s="46">
        <v>45665</v>
      </c>
      <c r="B192" s="50" t="s">
        <v>27</v>
      </c>
      <c r="C192" s="48"/>
      <c r="D192" s="49"/>
      <c r="E192" s="50">
        <v>12</v>
      </c>
      <c r="F192" s="28">
        <f t="shared" si="8"/>
        <v>7</v>
      </c>
      <c r="G192" s="28" t="str">
        <f t="shared" si="9"/>
        <v/>
      </c>
      <c r="H192" s="2">
        <f t="shared" si="10"/>
        <v>21</v>
      </c>
      <c r="I192" s="2">
        <f t="shared" si="11"/>
        <v>42</v>
      </c>
      <c r="N192" s="13"/>
    </row>
    <row r="193" spans="1:14" x14ac:dyDescent="0.25">
      <c r="A193" s="46">
        <v>45666</v>
      </c>
      <c r="B193" s="50" t="s">
        <v>22</v>
      </c>
      <c r="C193" s="48" t="s">
        <v>23</v>
      </c>
      <c r="D193" s="49"/>
      <c r="E193" s="50"/>
      <c r="F193" s="28">
        <f t="shared" si="8"/>
        <v>14</v>
      </c>
      <c r="G193" s="28" t="str">
        <f t="shared" si="9"/>
        <v/>
      </c>
      <c r="H193" s="2">
        <f t="shared" si="10"/>
        <v>42</v>
      </c>
      <c r="I193" s="2">
        <f t="shared" si="11"/>
        <v>33</v>
      </c>
      <c r="N193" s="13"/>
    </row>
    <row r="194" spans="1:14" x14ac:dyDescent="0.25">
      <c r="A194" s="46">
        <v>45666</v>
      </c>
      <c r="B194" s="50" t="s">
        <v>27</v>
      </c>
      <c r="C194" s="48"/>
      <c r="D194" s="49"/>
      <c r="E194" s="50">
        <v>12</v>
      </c>
      <c r="F194" s="28">
        <f t="shared" si="8"/>
        <v>7</v>
      </c>
      <c r="G194" s="28" t="str">
        <f t="shared" si="9"/>
        <v/>
      </c>
      <c r="H194" s="2">
        <f t="shared" si="10"/>
        <v>21</v>
      </c>
      <c r="I194" s="2">
        <f t="shared" si="11"/>
        <v>42</v>
      </c>
      <c r="N194" s="13"/>
    </row>
    <row r="195" spans="1:14" x14ac:dyDescent="0.25">
      <c r="A195" s="46">
        <v>45667</v>
      </c>
      <c r="B195" s="50" t="s">
        <v>22</v>
      </c>
      <c r="C195" s="48" t="s">
        <v>23</v>
      </c>
      <c r="D195" s="49"/>
      <c r="E195" s="50"/>
      <c r="F195" s="28">
        <f t="shared" si="8"/>
        <v>14</v>
      </c>
      <c r="G195" s="28" t="str">
        <f t="shared" si="9"/>
        <v/>
      </c>
      <c r="H195" s="2">
        <f t="shared" si="10"/>
        <v>42</v>
      </c>
      <c r="I195" s="2">
        <f t="shared" si="11"/>
        <v>33</v>
      </c>
      <c r="N195" s="13"/>
    </row>
    <row r="196" spans="1:14" x14ac:dyDescent="0.25">
      <c r="A196" s="46">
        <v>45667</v>
      </c>
      <c r="B196" s="50" t="s">
        <v>27</v>
      </c>
      <c r="C196" s="48"/>
      <c r="D196" s="49"/>
      <c r="E196" s="50">
        <v>12</v>
      </c>
      <c r="F196" s="28">
        <f t="shared" si="8"/>
        <v>7</v>
      </c>
      <c r="G196" s="28" t="str">
        <f t="shared" si="9"/>
        <v/>
      </c>
      <c r="H196" s="2">
        <f t="shared" si="10"/>
        <v>21</v>
      </c>
      <c r="I196" s="2">
        <f t="shared" si="11"/>
        <v>42</v>
      </c>
      <c r="N196" s="13"/>
    </row>
    <row r="197" spans="1:14" x14ac:dyDescent="0.25">
      <c r="A197" s="46">
        <v>45670</v>
      </c>
      <c r="B197" s="50" t="s">
        <v>22</v>
      </c>
      <c r="C197" s="48" t="s">
        <v>23</v>
      </c>
      <c r="D197" s="49"/>
      <c r="E197" s="50"/>
      <c r="F197" s="28">
        <f t="shared" si="8"/>
        <v>14</v>
      </c>
      <c r="G197" s="28" t="str">
        <f t="shared" si="9"/>
        <v/>
      </c>
      <c r="H197" s="2">
        <f t="shared" si="10"/>
        <v>42</v>
      </c>
      <c r="I197" s="2">
        <f t="shared" si="11"/>
        <v>33</v>
      </c>
      <c r="N197" s="13"/>
    </row>
    <row r="198" spans="1:14" x14ac:dyDescent="0.25">
      <c r="A198" s="46">
        <v>45670</v>
      </c>
      <c r="B198" s="50" t="s">
        <v>27</v>
      </c>
      <c r="C198" s="48"/>
      <c r="D198" s="49"/>
      <c r="E198" s="50">
        <v>12</v>
      </c>
      <c r="F198" s="28">
        <f t="shared" si="8"/>
        <v>7</v>
      </c>
      <c r="G198" s="28" t="str">
        <f t="shared" si="9"/>
        <v/>
      </c>
      <c r="H198" s="2">
        <f t="shared" si="10"/>
        <v>21</v>
      </c>
      <c r="I198" s="2">
        <f t="shared" si="11"/>
        <v>42</v>
      </c>
      <c r="N198" s="13"/>
    </row>
    <row r="199" spans="1:14" x14ac:dyDescent="0.25">
      <c r="A199" s="46">
        <v>45671</v>
      </c>
      <c r="B199" s="50" t="s">
        <v>22</v>
      </c>
      <c r="C199" s="48" t="s">
        <v>23</v>
      </c>
      <c r="D199" s="49"/>
      <c r="E199" s="50"/>
      <c r="F199" s="28">
        <f t="shared" si="8"/>
        <v>14</v>
      </c>
      <c r="G199" s="28" t="str">
        <f t="shared" si="9"/>
        <v/>
      </c>
      <c r="H199" s="2">
        <f t="shared" si="10"/>
        <v>42</v>
      </c>
      <c r="I199" s="2">
        <f t="shared" si="11"/>
        <v>33</v>
      </c>
      <c r="N199" s="13"/>
    </row>
    <row r="200" spans="1:14" x14ac:dyDescent="0.25">
      <c r="A200" s="46">
        <v>45671</v>
      </c>
      <c r="B200" s="50" t="s">
        <v>27</v>
      </c>
      <c r="C200" s="48"/>
      <c r="D200" s="49"/>
      <c r="E200" s="50">
        <v>12</v>
      </c>
      <c r="F200" s="28">
        <f t="shared" si="8"/>
        <v>7</v>
      </c>
      <c r="G200" s="28" t="str">
        <f t="shared" si="9"/>
        <v/>
      </c>
      <c r="H200" s="2">
        <f t="shared" si="10"/>
        <v>21</v>
      </c>
      <c r="I200" s="2">
        <f t="shared" si="11"/>
        <v>42</v>
      </c>
      <c r="N200" s="13"/>
    </row>
    <row r="201" spans="1:14" x14ac:dyDescent="0.25">
      <c r="A201" s="46">
        <v>45672</v>
      </c>
      <c r="B201" s="50" t="s">
        <v>22</v>
      </c>
      <c r="C201" s="48" t="s">
        <v>23</v>
      </c>
      <c r="D201" s="49"/>
      <c r="E201" s="50"/>
      <c r="F201" s="28">
        <f t="shared" si="8"/>
        <v>14</v>
      </c>
      <c r="G201" s="28" t="str">
        <f t="shared" si="9"/>
        <v/>
      </c>
      <c r="H201" s="2">
        <f t="shared" si="10"/>
        <v>42</v>
      </c>
      <c r="I201" s="2">
        <f t="shared" si="11"/>
        <v>33</v>
      </c>
      <c r="N201" s="13"/>
    </row>
    <row r="202" spans="1:14" x14ac:dyDescent="0.25">
      <c r="A202" s="46">
        <v>45672</v>
      </c>
      <c r="B202" s="50" t="s">
        <v>27</v>
      </c>
      <c r="C202" s="48"/>
      <c r="D202" s="49"/>
      <c r="E202" s="50">
        <v>12</v>
      </c>
      <c r="F202" s="28">
        <f t="shared" si="8"/>
        <v>7</v>
      </c>
      <c r="G202" s="28" t="str">
        <f t="shared" si="9"/>
        <v/>
      </c>
      <c r="H202" s="2">
        <f t="shared" si="10"/>
        <v>21</v>
      </c>
      <c r="I202" s="2">
        <f t="shared" si="11"/>
        <v>42</v>
      </c>
      <c r="N202" s="13"/>
    </row>
    <row r="203" spans="1:14" x14ac:dyDescent="0.25">
      <c r="A203" s="46">
        <v>45673</v>
      </c>
      <c r="B203" s="50" t="s">
        <v>22</v>
      </c>
      <c r="C203" s="48" t="s">
        <v>23</v>
      </c>
      <c r="D203" s="49"/>
      <c r="E203" s="50"/>
      <c r="F203" s="28">
        <f t="shared" si="8"/>
        <v>14</v>
      </c>
      <c r="G203" s="28" t="str">
        <f t="shared" si="9"/>
        <v/>
      </c>
      <c r="H203" s="2">
        <f t="shared" si="10"/>
        <v>42</v>
      </c>
      <c r="I203" s="2">
        <f t="shared" si="11"/>
        <v>33</v>
      </c>
      <c r="N203" s="13"/>
    </row>
    <row r="204" spans="1:14" x14ac:dyDescent="0.25">
      <c r="A204" s="46">
        <v>45673</v>
      </c>
      <c r="B204" s="50" t="s">
        <v>27</v>
      </c>
      <c r="C204" s="48"/>
      <c r="D204" s="49"/>
      <c r="E204" s="50">
        <v>12</v>
      </c>
      <c r="F204" s="28">
        <f t="shared" si="8"/>
        <v>7</v>
      </c>
      <c r="G204" s="28" t="str">
        <f t="shared" si="9"/>
        <v/>
      </c>
      <c r="H204" s="2">
        <f t="shared" si="10"/>
        <v>21</v>
      </c>
      <c r="I204" s="2">
        <f t="shared" si="11"/>
        <v>42</v>
      </c>
      <c r="N204" s="13"/>
    </row>
    <row r="205" spans="1:14" x14ac:dyDescent="0.25">
      <c r="A205" s="46">
        <v>45674</v>
      </c>
      <c r="B205" s="50" t="s">
        <v>22</v>
      </c>
      <c r="C205" s="48" t="s">
        <v>23</v>
      </c>
      <c r="D205" s="49"/>
      <c r="E205" s="50"/>
      <c r="F205" s="28">
        <f t="shared" ref="F205:F268" si="12">IF(ISBLANK(A205),"",((IF(ISBLANK(C205),km,km*2))))</f>
        <v>14</v>
      </c>
      <c r="G205" s="28" t="str">
        <f t="shared" ref="G205:G268" si="13">IF(ISBLANK(A205),"",((IF(ISBLANK(D205),"",km*D205))))</f>
        <v/>
      </c>
      <c r="H205" s="2">
        <f t="shared" ref="H205:H268" si="14">IF(ISBLANK(A205),"",IF(ISBLANK(C205),((Sats+(D205*Pas))*km),(Sats+(D205*Pas))*(km)+(Sats*km)))</f>
        <v>42</v>
      </c>
      <c r="I205" s="2">
        <f t="shared" ref="I205:I268" si="15">IF(ISBLANK(A205),"",IF(min-H205-E205&gt;0,(min-H205-E205),""))</f>
        <v>33</v>
      </c>
      <c r="N205" s="13"/>
    </row>
    <row r="206" spans="1:14" x14ac:dyDescent="0.25">
      <c r="A206" s="46">
        <v>45674</v>
      </c>
      <c r="B206" s="50" t="s">
        <v>27</v>
      </c>
      <c r="C206" s="48"/>
      <c r="D206" s="49"/>
      <c r="E206" s="50">
        <v>12</v>
      </c>
      <c r="F206" s="28">
        <f t="shared" si="12"/>
        <v>7</v>
      </c>
      <c r="G206" s="28" t="str">
        <f t="shared" si="13"/>
        <v/>
      </c>
      <c r="H206" s="2">
        <f t="shared" si="14"/>
        <v>21</v>
      </c>
      <c r="I206" s="2">
        <f t="shared" si="15"/>
        <v>42</v>
      </c>
      <c r="N206" s="13"/>
    </row>
    <row r="207" spans="1:14" x14ac:dyDescent="0.25">
      <c r="A207" s="46">
        <v>45677</v>
      </c>
      <c r="B207" s="50" t="s">
        <v>22</v>
      </c>
      <c r="C207" s="48" t="s">
        <v>23</v>
      </c>
      <c r="D207" s="49"/>
      <c r="E207" s="50"/>
      <c r="F207" s="28">
        <f t="shared" si="12"/>
        <v>14</v>
      </c>
      <c r="G207" s="28" t="str">
        <f t="shared" si="13"/>
        <v/>
      </c>
      <c r="H207" s="2">
        <f t="shared" si="14"/>
        <v>42</v>
      </c>
      <c r="I207" s="2">
        <f t="shared" si="15"/>
        <v>33</v>
      </c>
      <c r="N207" s="13"/>
    </row>
    <row r="208" spans="1:14" x14ac:dyDescent="0.25">
      <c r="A208" s="46">
        <v>45677</v>
      </c>
      <c r="B208" s="50" t="s">
        <v>27</v>
      </c>
      <c r="C208" s="48"/>
      <c r="D208" s="49"/>
      <c r="E208" s="50">
        <v>12</v>
      </c>
      <c r="F208" s="28">
        <f t="shared" si="12"/>
        <v>7</v>
      </c>
      <c r="G208" s="28" t="str">
        <f t="shared" si="13"/>
        <v/>
      </c>
      <c r="H208" s="2">
        <f t="shared" si="14"/>
        <v>21</v>
      </c>
      <c r="I208" s="2">
        <f t="shared" si="15"/>
        <v>42</v>
      </c>
      <c r="N208" s="13"/>
    </row>
    <row r="209" spans="1:14" x14ac:dyDescent="0.25">
      <c r="A209" s="46">
        <v>45678</v>
      </c>
      <c r="B209" s="50" t="s">
        <v>22</v>
      </c>
      <c r="C209" s="48" t="s">
        <v>23</v>
      </c>
      <c r="D209" s="49"/>
      <c r="E209" s="50"/>
      <c r="F209" s="28">
        <f t="shared" si="12"/>
        <v>14</v>
      </c>
      <c r="G209" s="28" t="str">
        <f t="shared" si="13"/>
        <v/>
      </c>
      <c r="H209" s="2">
        <f t="shared" si="14"/>
        <v>42</v>
      </c>
      <c r="I209" s="2">
        <f t="shared" si="15"/>
        <v>33</v>
      </c>
      <c r="N209" s="13"/>
    </row>
    <row r="210" spans="1:14" x14ac:dyDescent="0.25">
      <c r="A210" s="46">
        <v>45678</v>
      </c>
      <c r="B210" s="50" t="s">
        <v>27</v>
      </c>
      <c r="C210" s="48"/>
      <c r="D210" s="49"/>
      <c r="E210" s="50">
        <v>12</v>
      </c>
      <c r="F210" s="28">
        <f t="shared" si="12"/>
        <v>7</v>
      </c>
      <c r="G210" s="28" t="str">
        <f t="shared" si="13"/>
        <v/>
      </c>
      <c r="H210" s="2">
        <f t="shared" si="14"/>
        <v>21</v>
      </c>
      <c r="I210" s="2">
        <f t="shared" si="15"/>
        <v>42</v>
      </c>
      <c r="N210" s="13"/>
    </row>
    <row r="211" spans="1:14" x14ac:dyDescent="0.25">
      <c r="A211" s="46">
        <v>45679</v>
      </c>
      <c r="B211" s="50" t="s">
        <v>22</v>
      </c>
      <c r="C211" s="48" t="s">
        <v>23</v>
      </c>
      <c r="D211" s="49"/>
      <c r="E211" s="50"/>
      <c r="F211" s="28">
        <f t="shared" si="12"/>
        <v>14</v>
      </c>
      <c r="G211" s="28" t="str">
        <f t="shared" si="13"/>
        <v/>
      </c>
      <c r="H211" s="2">
        <f t="shared" si="14"/>
        <v>42</v>
      </c>
      <c r="I211" s="2">
        <f t="shared" si="15"/>
        <v>33</v>
      </c>
      <c r="N211" s="13"/>
    </row>
    <row r="212" spans="1:14" x14ac:dyDescent="0.25">
      <c r="A212" s="46">
        <v>45679</v>
      </c>
      <c r="B212" s="50" t="s">
        <v>27</v>
      </c>
      <c r="C212" s="48"/>
      <c r="D212" s="49"/>
      <c r="E212" s="50">
        <v>12</v>
      </c>
      <c r="F212" s="28">
        <f t="shared" si="12"/>
        <v>7</v>
      </c>
      <c r="G212" s="28" t="str">
        <f t="shared" si="13"/>
        <v/>
      </c>
      <c r="H212" s="2">
        <f t="shared" si="14"/>
        <v>21</v>
      </c>
      <c r="I212" s="2">
        <f t="shared" si="15"/>
        <v>42</v>
      </c>
      <c r="N212" s="13"/>
    </row>
    <row r="213" spans="1:14" x14ac:dyDescent="0.25">
      <c r="A213" s="46">
        <v>45680</v>
      </c>
      <c r="B213" s="50" t="s">
        <v>22</v>
      </c>
      <c r="C213" s="48" t="s">
        <v>23</v>
      </c>
      <c r="D213" s="49"/>
      <c r="E213" s="50"/>
      <c r="F213" s="28">
        <f t="shared" si="12"/>
        <v>14</v>
      </c>
      <c r="G213" s="28" t="str">
        <f t="shared" si="13"/>
        <v/>
      </c>
      <c r="H213" s="2">
        <f t="shared" si="14"/>
        <v>42</v>
      </c>
      <c r="I213" s="2">
        <f t="shared" si="15"/>
        <v>33</v>
      </c>
      <c r="N213" s="13"/>
    </row>
    <row r="214" spans="1:14" x14ac:dyDescent="0.25">
      <c r="A214" s="46">
        <v>45680</v>
      </c>
      <c r="B214" s="50" t="s">
        <v>27</v>
      </c>
      <c r="C214" s="48"/>
      <c r="D214" s="49"/>
      <c r="E214" s="50">
        <v>12</v>
      </c>
      <c r="F214" s="28">
        <f t="shared" si="12"/>
        <v>7</v>
      </c>
      <c r="G214" s="28" t="str">
        <f t="shared" si="13"/>
        <v/>
      </c>
      <c r="H214" s="2">
        <f t="shared" si="14"/>
        <v>21</v>
      </c>
      <c r="I214" s="2">
        <f t="shared" si="15"/>
        <v>42</v>
      </c>
      <c r="N214" s="13"/>
    </row>
    <row r="215" spans="1:14" x14ac:dyDescent="0.25">
      <c r="A215" s="46">
        <v>45681</v>
      </c>
      <c r="B215" s="50" t="s">
        <v>22</v>
      </c>
      <c r="C215" s="48" t="s">
        <v>23</v>
      </c>
      <c r="D215" s="49"/>
      <c r="E215" s="50"/>
      <c r="F215" s="28">
        <f t="shared" si="12"/>
        <v>14</v>
      </c>
      <c r="G215" s="28" t="str">
        <f t="shared" si="13"/>
        <v/>
      </c>
      <c r="H215" s="2">
        <f t="shared" si="14"/>
        <v>42</v>
      </c>
      <c r="I215" s="2">
        <f t="shared" si="15"/>
        <v>33</v>
      </c>
      <c r="N215" s="13"/>
    </row>
    <row r="216" spans="1:14" x14ac:dyDescent="0.25">
      <c r="A216" s="46">
        <v>45681</v>
      </c>
      <c r="B216" s="50" t="s">
        <v>27</v>
      </c>
      <c r="C216" s="48"/>
      <c r="D216" s="49"/>
      <c r="E216" s="50">
        <v>12</v>
      </c>
      <c r="F216" s="28">
        <f t="shared" si="12"/>
        <v>7</v>
      </c>
      <c r="G216" s="28" t="str">
        <f t="shared" si="13"/>
        <v/>
      </c>
      <c r="H216" s="2">
        <f t="shared" si="14"/>
        <v>21</v>
      </c>
      <c r="I216" s="2">
        <f t="shared" si="15"/>
        <v>42</v>
      </c>
      <c r="N216" s="13"/>
    </row>
    <row r="217" spans="1:14" x14ac:dyDescent="0.25">
      <c r="A217" s="46">
        <v>45684</v>
      </c>
      <c r="B217" s="50" t="s">
        <v>22</v>
      </c>
      <c r="C217" s="48" t="s">
        <v>23</v>
      </c>
      <c r="D217" s="49"/>
      <c r="E217" s="50"/>
      <c r="F217" s="28">
        <f t="shared" si="12"/>
        <v>14</v>
      </c>
      <c r="G217" s="28" t="str">
        <f t="shared" si="13"/>
        <v/>
      </c>
      <c r="H217" s="2">
        <f t="shared" si="14"/>
        <v>42</v>
      </c>
      <c r="I217" s="2">
        <f t="shared" si="15"/>
        <v>33</v>
      </c>
      <c r="N217" s="13"/>
    </row>
    <row r="218" spans="1:14" x14ac:dyDescent="0.25">
      <c r="A218" s="46">
        <v>45684</v>
      </c>
      <c r="B218" s="50" t="s">
        <v>27</v>
      </c>
      <c r="C218" s="48"/>
      <c r="D218" s="49"/>
      <c r="E218" s="50">
        <v>12</v>
      </c>
      <c r="F218" s="28">
        <f t="shared" si="12"/>
        <v>7</v>
      </c>
      <c r="G218" s="28" t="str">
        <f t="shared" si="13"/>
        <v/>
      </c>
      <c r="H218" s="2">
        <f t="shared" si="14"/>
        <v>21</v>
      </c>
      <c r="I218" s="2">
        <f t="shared" si="15"/>
        <v>42</v>
      </c>
      <c r="N218" s="13"/>
    </row>
    <row r="219" spans="1:14" x14ac:dyDescent="0.25">
      <c r="A219" s="46">
        <v>45685</v>
      </c>
      <c r="B219" s="50" t="s">
        <v>22</v>
      </c>
      <c r="C219" s="48" t="s">
        <v>23</v>
      </c>
      <c r="D219" s="49"/>
      <c r="E219" s="50"/>
      <c r="F219" s="28">
        <f t="shared" si="12"/>
        <v>14</v>
      </c>
      <c r="G219" s="28" t="str">
        <f t="shared" si="13"/>
        <v/>
      </c>
      <c r="H219" s="2">
        <f t="shared" si="14"/>
        <v>42</v>
      </c>
      <c r="I219" s="2">
        <f t="shared" si="15"/>
        <v>33</v>
      </c>
      <c r="N219" s="13"/>
    </row>
    <row r="220" spans="1:14" x14ac:dyDescent="0.25">
      <c r="A220" s="46">
        <v>45685</v>
      </c>
      <c r="B220" s="50" t="s">
        <v>27</v>
      </c>
      <c r="C220" s="48"/>
      <c r="D220" s="49"/>
      <c r="E220" s="50">
        <v>12</v>
      </c>
      <c r="F220" s="28">
        <f t="shared" si="12"/>
        <v>7</v>
      </c>
      <c r="G220" s="28" t="str">
        <f t="shared" si="13"/>
        <v/>
      </c>
      <c r="H220" s="2">
        <f t="shared" si="14"/>
        <v>21</v>
      </c>
      <c r="I220" s="2">
        <f t="shared" si="15"/>
        <v>42</v>
      </c>
      <c r="N220" s="13"/>
    </row>
    <row r="221" spans="1:14" x14ac:dyDescent="0.25">
      <c r="A221" s="46">
        <v>45686</v>
      </c>
      <c r="B221" s="50" t="s">
        <v>22</v>
      </c>
      <c r="C221" s="48" t="s">
        <v>23</v>
      </c>
      <c r="D221" s="49"/>
      <c r="E221" s="50"/>
      <c r="F221" s="28">
        <f t="shared" si="12"/>
        <v>14</v>
      </c>
      <c r="G221" s="28" t="str">
        <f t="shared" si="13"/>
        <v/>
      </c>
      <c r="H221" s="2">
        <f t="shared" si="14"/>
        <v>42</v>
      </c>
      <c r="I221" s="2">
        <f t="shared" si="15"/>
        <v>33</v>
      </c>
      <c r="N221" s="13"/>
    </row>
    <row r="222" spans="1:14" x14ac:dyDescent="0.25">
      <c r="A222" s="46">
        <v>45686</v>
      </c>
      <c r="B222" s="50" t="s">
        <v>27</v>
      </c>
      <c r="C222" s="48"/>
      <c r="D222" s="49"/>
      <c r="E222" s="50">
        <v>12</v>
      </c>
      <c r="F222" s="28">
        <f t="shared" si="12"/>
        <v>7</v>
      </c>
      <c r="G222" s="28" t="str">
        <f t="shared" si="13"/>
        <v/>
      </c>
      <c r="H222" s="2">
        <f t="shared" si="14"/>
        <v>21</v>
      </c>
      <c r="I222" s="2">
        <f t="shared" si="15"/>
        <v>42</v>
      </c>
      <c r="N222" s="13"/>
    </row>
    <row r="223" spans="1:14" x14ac:dyDescent="0.25">
      <c r="A223" s="46">
        <v>45687</v>
      </c>
      <c r="B223" s="50" t="s">
        <v>22</v>
      </c>
      <c r="C223" s="48" t="s">
        <v>23</v>
      </c>
      <c r="D223" s="49"/>
      <c r="E223" s="50"/>
      <c r="F223" s="28">
        <f t="shared" si="12"/>
        <v>14</v>
      </c>
      <c r="G223" s="28" t="str">
        <f t="shared" si="13"/>
        <v/>
      </c>
      <c r="H223" s="2">
        <f t="shared" si="14"/>
        <v>42</v>
      </c>
      <c r="I223" s="2">
        <f t="shared" si="15"/>
        <v>33</v>
      </c>
      <c r="N223" s="13"/>
    </row>
    <row r="224" spans="1:14" x14ac:dyDescent="0.25">
      <c r="A224" s="46">
        <v>45687</v>
      </c>
      <c r="B224" s="50" t="s">
        <v>27</v>
      </c>
      <c r="C224" s="48"/>
      <c r="D224" s="49"/>
      <c r="E224" s="50">
        <v>12</v>
      </c>
      <c r="F224" s="28">
        <f t="shared" si="12"/>
        <v>7</v>
      </c>
      <c r="G224" s="28" t="str">
        <f t="shared" si="13"/>
        <v/>
      </c>
      <c r="H224" s="2">
        <f t="shared" si="14"/>
        <v>21</v>
      </c>
      <c r="I224" s="2">
        <f t="shared" si="15"/>
        <v>42</v>
      </c>
      <c r="N224" s="13"/>
    </row>
    <row r="225" spans="1:14" x14ac:dyDescent="0.25">
      <c r="A225" s="46">
        <v>45691</v>
      </c>
      <c r="B225" s="50" t="s">
        <v>22</v>
      </c>
      <c r="C225" s="48" t="s">
        <v>23</v>
      </c>
      <c r="D225" s="49"/>
      <c r="E225" s="50"/>
      <c r="F225" s="28">
        <f t="shared" si="12"/>
        <v>14</v>
      </c>
      <c r="G225" s="28" t="str">
        <f t="shared" si="13"/>
        <v/>
      </c>
      <c r="H225" s="2">
        <f t="shared" si="14"/>
        <v>42</v>
      </c>
      <c r="I225" s="2">
        <f t="shared" si="15"/>
        <v>33</v>
      </c>
      <c r="N225" s="13"/>
    </row>
    <row r="226" spans="1:14" x14ac:dyDescent="0.25">
      <c r="A226" s="46">
        <v>45691</v>
      </c>
      <c r="B226" s="50" t="s">
        <v>27</v>
      </c>
      <c r="C226" s="48"/>
      <c r="D226" s="49"/>
      <c r="E226" s="50">
        <v>12</v>
      </c>
      <c r="F226" s="28">
        <f t="shared" si="12"/>
        <v>7</v>
      </c>
      <c r="G226" s="28" t="str">
        <f t="shared" si="13"/>
        <v/>
      </c>
      <c r="H226" s="2">
        <f t="shared" si="14"/>
        <v>21</v>
      </c>
      <c r="I226" s="2">
        <f t="shared" si="15"/>
        <v>42</v>
      </c>
      <c r="N226" s="13"/>
    </row>
    <row r="227" spans="1:14" x14ac:dyDescent="0.25">
      <c r="A227" s="46">
        <v>45692</v>
      </c>
      <c r="B227" s="50" t="s">
        <v>22</v>
      </c>
      <c r="C227" s="48" t="s">
        <v>23</v>
      </c>
      <c r="D227" s="49"/>
      <c r="E227" s="50"/>
      <c r="F227" s="28">
        <f t="shared" si="12"/>
        <v>14</v>
      </c>
      <c r="G227" s="28" t="str">
        <f t="shared" si="13"/>
        <v/>
      </c>
      <c r="H227" s="2">
        <f t="shared" si="14"/>
        <v>42</v>
      </c>
      <c r="I227" s="2">
        <f t="shared" si="15"/>
        <v>33</v>
      </c>
      <c r="N227" s="13"/>
    </row>
    <row r="228" spans="1:14" x14ac:dyDescent="0.25">
      <c r="A228" s="46">
        <v>45692</v>
      </c>
      <c r="B228" s="50" t="s">
        <v>27</v>
      </c>
      <c r="C228" s="48"/>
      <c r="D228" s="49"/>
      <c r="E228" s="50">
        <v>12</v>
      </c>
      <c r="F228" s="28">
        <f t="shared" si="12"/>
        <v>7</v>
      </c>
      <c r="G228" s="28" t="str">
        <f t="shared" si="13"/>
        <v/>
      </c>
      <c r="H228" s="2">
        <f t="shared" si="14"/>
        <v>21</v>
      </c>
      <c r="I228" s="2">
        <f t="shared" si="15"/>
        <v>42</v>
      </c>
      <c r="N228" s="13"/>
    </row>
    <row r="229" spans="1:14" x14ac:dyDescent="0.25">
      <c r="A229" s="46">
        <v>45693</v>
      </c>
      <c r="B229" s="50" t="s">
        <v>22</v>
      </c>
      <c r="C229" s="48" t="s">
        <v>23</v>
      </c>
      <c r="D229" s="49"/>
      <c r="E229" s="50"/>
      <c r="F229" s="28">
        <f t="shared" si="12"/>
        <v>14</v>
      </c>
      <c r="G229" s="28" t="str">
        <f t="shared" si="13"/>
        <v/>
      </c>
      <c r="H229" s="2">
        <f t="shared" si="14"/>
        <v>42</v>
      </c>
      <c r="I229" s="2">
        <f t="shared" si="15"/>
        <v>33</v>
      </c>
      <c r="N229" s="13"/>
    </row>
    <row r="230" spans="1:14" x14ac:dyDescent="0.25">
      <c r="A230" s="46">
        <v>45693</v>
      </c>
      <c r="B230" s="50" t="s">
        <v>27</v>
      </c>
      <c r="C230" s="48"/>
      <c r="D230" s="49"/>
      <c r="E230" s="50">
        <v>12</v>
      </c>
      <c r="F230" s="28">
        <f t="shared" si="12"/>
        <v>7</v>
      </c>
      <c r="G230" s="28" t="str">
        <f t="shared" si="13"/>
        <v/>
      </c>
      <c r="H230" s="2">
        <f t="shared" si="14"/>
        <v>21</v>
      </c>
      <c r="I230" s="2">
        <f t="shared" si="15"/>
        <v>42</v>
      </c>
      <c r="N230" s="13"/>
    </row>
    <row r="231" spans="1:14" x14ac:dyDescent="0.25">
      <c r="A231" s="46">
        <v>45694</v>
      </c>
      <c r="B231" s="50" t="s">
        <v>22</v>
      </c>
      <c r="C231" s="48" t="s">
        <v>23</v>
      </c>
      <c r="D231" s="49"/>
      <c r="E231" s="50"/>
      <c r="F231" s="28">
        <f t="shared" si="12"/>
        <v>14</v>
      </c>
      <c r="G231" s="28" t="str">
        <f t="shared" si="13"/>
        <v/>
      </c>
      <c r="H231" s="2">
        <f t="shared" si="14"/>
        <v>42</v>
      </c>
      <c r="I231" s="2">
        <f t="shared" si="15"/>
        <v>33</v>
      </c>
      <c r="N231" s="13"/>
    </row>
    <row r="232" spans="1:14" x14ac:dyDescent="0.25">
      <c r="A232" s="46">
        <v>45694</v>
      </c>
      <c r="B232" s="50" t="s">
        <v>27</v>
      </c>
      <c r="C232" s="48"/>
      <c r="D232" s="49"/>
      <c r="E232" s="50">
        <v>12</v>
      </c>
      <c r="F232" s="28">
        <f t="shared" si="12"/>
        <v>7</v>
      </c>
      <c r="G232" s="28" t="str">
        <f t="shared" si="13"/>
        <v/>
      </c>
      <c r="H232" s="2">
        <f t="shared" si="14"/>
        <v>21</v>
      </c>
      <c r="I232" s="2">
        <f t="shared" si="15"/>
        <v>42</v>
      </c>
      <c r="N232" s="13"/>
    </row>
    <row r="233" spans="1:14" x14ac:dyDescent="0.25">
      <c r="A233" s="46">
        <v>45695</v>
      </c>
      <c r="B233" s="50" t="s">
        <v>22</v>
      </c>
      <c r="C233" s="48" t="s">
        <v>23</v>
      </c>
      <c r="D233" s="49"/>
      <c r="E233" s="50"/>
      <c r="F233" s="28">
        <f t="shared" si="12"/>
        <v>14</v>
      </c>
      <c r="G233" s="28" t="str">
        <f t="shared" si="13"/>
        <v/>
      </c>
      <c r="H233" s="2">
        <f t="shared" si="14"/>
        <v>42</v>
      </c>
      <c r="I233" s="2">
        <f t="shared" si="15"/>
        <v>33</v>
      </c>
      <c r="N233" s="13"/>
    </row>
    <row r="234" spans="1:14" x14ac:dyDescent="0.25">
      <c r="A234" s="46">
        <v>45695</v>
      </c>
      <c r="B234" s="50" t="s">
        <v>27</v>
      </c>
      <c r="C234" s="48"/>
      <c r="D234" s="49"/>
      <c r="E234" s="50">
        <v>12</v>
      </c>
      <c r="F234" s="28">
        <f t="shared" si="12"/>
        <v>7</v>
      </c>
      <c r="G234" s="28" t="str">
        <f t="shared" si="13"/>
        <v/>
      </c>
      <c r="H234" s="2">
        <f t="shared" si="14"/>
        <v>21</v>
      </c>
      <c r="I234" s="2">
        <f t="shared" si="15"/>
        <v>42</v>
      </c>
      <c r="N234" s="13"/>
    </row>
    <row r="235" spans="1:14" x14ac:dyDescent="0.25">
      <c r="A235" s="46">
        <v>45698</v>
      </c>
      <c r="B235" s="50" t="s">
        <v>22</v>
      </c>
      <c r="C235" s="48" t="s">
        <v>23</v>
      </c>
      <c r="D235" s="49"/>
      <c r="E235" s="50"/>
      <c r="F235" s="28">
        <f t="shared" si="12"/>
        <v>14</v>
      </c>
      <c r="G235" s="28" t="str">
        <f t="shared" si="13"/>
        <v/>
      </c>
      <c r="H235" s="2">
        <f t="shared" si="14"/>
        <v>42</v>
      </c>
      <c r="I235" s="2">
        <f t="shared" si="15"/>
        <v>33</v>
      </c>
      <c r="N235" s="13"/>
    </row>
    <row r="236" spans="1:14" x14ac:dyDescent="0.25">
      <c r="A236" s="46">
        <v>45698</v>
      </c>
      <c r="B236" s="50" t="s">
        <v>27</v>
      </c>
      <c r="C236" s="48"/>
      <c r="D236" s="49"/>
      <c r="E236" s="50">
        <v>12</v>
      </c>
      <c r="F236" s="28">
        <f t="shared" si="12"/>
        <v>7</v>
      </c>
      <c r="G236" s="28" t="str">
        <f t="shared" si="13"/>
        <v/>
      </c>
      <c r="H236" s="2">
        <f t="shared" si="14"/>
        <v>21</v>
      </c>
      <c r="I236" s="2">
        <f t="shared" si="15"/>
        <v>42</v>
      </c>
      <c r="N236" s="13"/>
    </row>
    <row r="237" spans="1:14" x14ac:dyDescent="0.25">
      <c r="A237" s="46">
        <v>45699</v>
      </c>
      <c r="B237" s="50" t="s">
        <v>22</v>
      </c>
      <c r="C237" s="48" t="s">
        <v>23</v>
      </c>
      <c r="D237" s="49"/>
      <c r="E237" s="50"/>
      <c r="F237" s="28">
        <f t="shared" si="12"/>
        <v>14</v>
      </c>
      <c r="G237" s="28" t="str">
        <f t="shared" si="13"/>
        <v/>
      </c>
      <c r="H237" s="2">
        <f t="shared" si="14"/>
        <v>42</v>
      </c>
      <c r="I237" s="2">
        <f t="shared" si="15"/>
        <v>33</v>
      </c>
      <c r="N237" s="13"/>
    </row>
    <row r="238" spans="1:14" x14ac:dyDescent="0.25">
      <c r="A238" s="46">
        <v>45699</v>
      </c>
      <c r="B238" s="50" t="s">
        <v>27</v>
      </c>
      <c r="C238" s="48"/>
      <c r="D238" s="49"/>
      <c r="E238" s="50">
        <v>12</v>
      </c>
      <c r="F238" s="28">
        <f t="shared" si="12"/>
        <v>7</v>
      </c>
      <c r="G238" s="28" t="str">
        <f t="shared" si="13"/>
        <v/>
      </c>
      <c r="H238" s="2">
        <f t="shared" si="14"/>
        <v>21</v>
      </c>
      <c r="I238" s="2">
        <f t="shared" si="15"/>
        <v>42</v>
      </c>
      <c r="N238" s="13"/>
    </row>
    <row r="239" spans="1:14" x14ac:dyDescent="0.25">
      <c r="A239" s="46">
        <v>45700</v>
      </c>
      <c r="B239" s="50" t="s">
        <v>22</v>
      </c>
      <c r="C239" s="48" t="s">
        <v>23</v>
      </c>
      <c r="D239" s="49"/>
      <c r="E239" s="50"/>
      <c r="F239" s="28">
        <f t="shared" si="12"/>
        <v>14</v>
      </c>
      <c r="G239" s="28" t="str">
        <f t="shared" si="13"/>
        <v/>
      </c>
      <c r="H239" s="2">
        <f t="shared" si="14"/>
        <v>42</v>
      </c>
      <c r="I239" s="2">
        <f t="shared" si="15"/>
        <v>33</v>
      </c>
      <c r="N239" s="13"/>
    </row>
    <row r="240" spans="1:14" x14ac:dyDescent="0.25">
      <c r="A240" s="46">
        <v>45700</v>
      </c>
      <c r="B240" s="50" t="s">
        <v>27</v>
      </c>
      <c r="C240" s="48"/>
      <c r="D240" s="49"/>
      <c r="E240" s="50">
        <v>12</v>
      </c>
      <c r="F240" s="28">
        <f t="shared" si="12"/>
        <v>7</v>
      </c>
      <c r="G240" s="28" t="str">
        <f t="shared" si="13"/>
        <v/>
      </c>
      <c r="H240" s="2">
        <f t="shared" si="14"/>
        <v>21</v>
      </c>
      <c r="I240" s="2">
        <f t="shared" si="15"/>
        <v>42</v>
      </c>
      <c r="N240" s="13"/>
    </row>
    <row r="241" spans="1:14" x14ac:dyDescent="0.25">
      <c r="A241" s="46">
        <v>45701</v>
      </c>
      <c r="B241" s="50" t="s">
        <v>22</v>
      </c>
      <c r="C241" s="48" t="s">
        <v>23</v>
      </c>
      <c r="D241" s="49"/>
      <c r="E241" s="50"/>
      <c r="F241" s="28">
        <f t="shared" si="12"/>
        <v>14</v>
      </c>
      <c r="G241" s="28" t="str">
        <f t="shared" si="13"/>
        <v/>
      </c>
      <c r="H241" s="2">
        <f t="shared" si="14"/>
        <v>42</v>
      </c>
      <c r="I241" s="2">
        <f t="shared" si="15"/>
        <v>33</v>
      </c>
      <c r="N241" s="13"/>
    </row>
    <row r="242" spans="1:14" x14ac:dyDescent="0.25">
      <c r="A242" s="46">
        <v>45701</v>
      </c>
      <c r="B242" s="50" t="s">
        <v>27</v>
      </c>
      <c r="C242" s="48"/>
      <c r="D242" s="49"/>
      <c r="E242" s="50">
        <v>12</v>
      </c>
      <c r="F242" s="28">
        <f t="shared" si="12"/>
        <v>7</v>
      </c>
      <c r="G242" s="28" t="str">
        <f t="shared" si="13"/>
        <v/>
      </c>
      <c r="H242" s="2">
        <f t="shared" si="14"/>
        <v>21</v>
      </c>
      <c r="I242" s="2">
        <f t="shared" si="15"/>
        <v>42</v>
      </c>
      <c r="N242" s="13"/>
    </row>
    <row r="243" spans="1:14" x14ac:dyDescent="0.25">
      <c r="A243" s="46">
        <v>45702</v>
      </c>
      <c r="B243" s="50" t="s">
        <v>22</v>
      </c>
      <c r="C243" s="48" t="s">
        <v>23</v>
      </c>
      <c r="D243" s="49"/>
      <c r="E243" s="50"/>
      <c r="F243" s="28">
        <f t="shared" si="12"/>
        <v>14</v>
      </c>
      <c r="G243" s="28" t="str">
        <f t="shared" si="13"/>
        <v/>
      </c>
      <c r="H243" s="2">
        <f t="shared" si="14"/>
        <v>42</v>
      </c>
      <c r="I243" s="2">
        <f t="shared" si="15"/>
        <v>33</v>
      </c>
      <c r="N243" s="13"/>
    </row>
    <row r="244" spans="1:14" x14ac:dyDescent="0.25">
      <c r="A244" s="46">
        <v>45702</v>
      </c>
      <c r="B244" s="50" t="s">
        <v>27</v>
      </c>
      <c r="C244" s="48"/>
      <c r="D244" s="49"/>
      <c r="E244" s="50">
        <v>12</v>
      </c>
      <c r="F244" s="28">
        <f t="shared" si="12"/>
        <v>7</v>
      </c>
      <c r="G244" s="28" t="str">
        <f t="shared" si="13"/>
        <v/>
      </c>
      <c r="H244" s="2">
        <f t="shared" si="14"/>
        <v>21</v>
      </c>
      <c r="I244" s="2">
        <f t="shared" si="15"/>
        <v>42</v>
      </c>
      <c r="N244" s="13"/>
    </row>
    <row r="245" spans="1:14" x14ac:dyDescent="0.25">
      <c r="A245" s="46">
        <v>45705</v>
      </c>
      <c r="B245" s="50" t="s">
        <v>22</v>
      </c>
      <c r="C245" s="48" t="s">
        <v>23</v>
      </c>
      <c r="D245" s="49"/>
      <c r="E245" s="50"/>
      <c r="F245" s="28">
        <f t="shared" si="12"/>
        <v>14</v>
      </c>
      <c r="G245" s="28" t="str">
        <f t="shared" si="13"/>
        <v/>
      </c>
      <c r="H245" s="2">
        <f t="shared" si="14"/>
        <v>42</v>
      </c>
      <c r="I245" s="2">
        <f t="shared" si="15"/>
        <v>33</v>
      </c>
      <c r="N245" s="13"/>
    </row>
    <row r="246" spans="1:14" x14ac:dyDescent="0.25">
      <c r="A246" s="46">
        <v>45705</v>
      </c>
      <c r="B246" s="50" t="s">
        <v>27</v>
      </c>
      <c r="C246" s="48"/>
      <c r="D246" s="49"/>
      <c r="E246" s="50">
        <v>12</v>
      </c>
      <c r="F246" s="28">
        <f t="shared" si="12"/>
        <v>7</v>
      </c>
      <c r="G246" s="28" t="str">
        <f t="shared" si="13"/>
        <v/>
      </c>
      <c r="H246" s="2">
        <f t="shared" si="14"/>
        <v>21</v>
      </c>
      <c r="I246" s="2">
        <f t="shared" si="15"/>
        <v>42</v>
      </c>
      <c r="N246" s="13"/>
    </row>
    <row r="247" spans="1:14" x14ac:dyDescent="0.25">
      <c r="A247" s="46">
        <v>45706</v>
      </c>
      <c r="B247" s="50" t="s">
        <v>22</v>
      </c>
      <c r="C247" s="48" t="s">
        <v>23</v>
      </c>
      <c r="D247" s="49"/>
      <c r="E247" s="50"/>
      <c r="F247" s="28">
        <f t="shared" si="12"/>
        <v>14</v>
      </c>
      <c r="G247" s="28" t="str">
        <f t="shared" si="13"/>
        <v/>
      </c>
      <c r="H247" s="2">
        <f t="shared" si="14"/>
        <v>42</v>
      </c>
      <c r="I247" s="2">
        <f t="shared" si="15"/>
        <v>33</v>
      </c>
      <c r="N247" s="13"/>
    </row>
    <row r="248" spans="1:14" x14ac:dyDescent="0.25">
      <c r="A248" s="46">
        <v>45706</v>
      </c>
      <c r="B248" s="50" t="s">
        <v>27</v>
      </c>
      <c r="C248" s="48"/>
      <c r="D248" s="49"/>
      <c r="E248" s="50">
        <v>12</v>
      </c>
      <c r="F248" s="28">
        <f t="shared" si="12"/>
        <v>7</v>
      </c>
      <c r="G248" s="28" t="str">
        <f t="shared" si="13"/>
        <v/>
      </c>
      <c r="H248" s="2">
        <f t="shared" si="14"/>
        <v>21</v>
      </c>
      <c r="I248" s="2">
        <f t="shared" si="15"/>
        <v>42</v>
      </c>
      <c r="N248" s="13"/>
    </row>
    <row r="249" spans="1:14" x14ac:dyDescent="0.25">
      <c r="A249" s="46">
        <v>45707</v>
      </c>
      <c r="B249" s="50" t="s">
        <v>22</v>
      </c>
      <c r="C249" s="48" t="s">
        <v>23</v>
      </c>
      <c r="D249" s="49"/>
      <c r="E249" s="50"/>
      <c r="F249" s="28">
        <f t="shared" si="12"/>
        <v>14</v>
      </c>
      <c r="G249" s="28" t="str">
        <f t="shared" si="13"/>
        <v/>
      </c>
      <c r="H249" s="2">
        <f t="shared" si="14"/>
        <v>42</v>
      </c>
      <c r="I249" s="2">
        <f t="shared" si="15"/>
        <v>33</v>
      </c>
      <c r="N249" s="13"/>
    </row>
    <row r="250" spans="1:14" x14ac:dyDescent="0.25">
      <c r="A250" s="46">
        <v>45707</v>
      </c>
      <c r="B250" s="50" t="s">
        <v>27</v>
      </c>
      <c r="C250" s="48"/>
      <c r="D250" s="49"/>
      <c r="E250" s="50">
        <v>12</v>
      </c>
      <c r="F250" s="28">
        <f t="shared" si="12"/>
        <v>7</v>
      </c>
      <c r="G250" s="28" t="str">
        <f t="shared" si="13"/>
        <v/>
      </c>
      <c r="H250" s="2">
        <f t="shared" si="14"/>
        <v>21</v>
      </c>
      <c r="I250" s="2">
        <f t="shared" si="15"/>
        <v>42</v>
      </c>
      <c r="N250" s="13"/>
    </row>
    <row r="251" spans="1:14" x14ac:dyDescent="0.25">
      <c r="A251" s="46">
        <v>45708</v>
      </c>
      <c r="B251" s="50" t="s">
        <v>22</v>
      </c>
      <c r="C251" s="48" t="s">
        <v>23</v>
      </c>
      <c r="D251" s="49"/>
      <c r="E251" s="50"/>
      <c r="F251" s="28">
        <f t="shared" si="12"/>
        <v>14</v>
      </c>
      <c r="G251" s="28" t="str">
        <f t="shared" si="13"/>
        <v/>
      </c>
      <c r="H251" s="2">
        <f t="shared" si="14"/>
        <v>42</v>
      </c>
      <c r="I251" s="2">
        <f t="shared" si="15"/>
        <v>33</v>
      </c>
      <c r="N251" s="13"/>
    </row>
    <row r="252" spans="1:14" x14ac:dyDescent="0.25">
      <c r="A252" s="46">
        <v>45708</v>
      </c>
      <c r="B252" s="50" t="s">
        <v>27</v>
      </c>
      <c r="C252" s="48"/>
      <c r="D252" s="49"/>
      <c r="E252" s="50">
        <v>12</v>
      </c>
      <c r="F252" s="28">
        <f t="shared" si="12"/>
        <v>7</v>
      </c>
      <c r="G252" s="28" t="str">
        <f t="shared" si="13"/>
        <v/>
      </c>
      <c r="H252" s="2">
        <f t="shared" si="14"/>
        <v>21</v>
      </c>
      <c r="I252" s="2">
        <f t="shared" si="15"/>
        <v>42</v>
      </c>
      <c r="N252" s="13"/>
    </row>
    <row r="253" spans="1:14" x14ac:dyDescent="0.25">
      <c r="A253" s="46">
        <v>45709</v>
      </c>
      <c r="B253" s="50" t="s">
        <v>22</v>
      </c>
      <c r="C253" s="48" t="s">
        <v>23</v>
      </c>
      <c r="D253" s="49"/>
      <c r="E253" s="50"/>
      <c r="F253" s="28">
        <f t="shared" si="12"/>
        <v>14</v>
      </c>
      <c r="G253" s="28" t="str">
        <f t="shared" si="13"/>
        <v/>
      </c>
      <c r="H253" s="2">
        <f t="shared" si="14"/>
        <v>42</v>
      </c>
      <c r="I253" s="2">
        <f t="shared" si="15"/>
        <v>33</v>
      </c>
      <c r="N253" s="13"/>
    </row>
    <row r="254" spans="1:14" x14ac:dyDescent="0.25">
      <c r="A254" s="46">
        <v>45709</v>
      </c>
      <c r="B254" s="50" t="s">
        <v>27</v>
      </c>
      <c r="C254" s="48"/>
      <c r="D254" s="49"/>
      <c r="E254" s="50">
        <v>12</v>
      </c>
      <c r="F254" s="28">
        <f t="shared" si="12"/>
        <v>7</v>
      </c>
      <c r="G254" s="28" t="str">
        <f t="shared" si="13"/>
        <v/>
      </c>
      <c r="H254" s="2">
        <f t="shared" si="14"/>
        <v>21</v>
      </c>
      <c r="I254" s="2">
        <f t="shared" si="15"/>
        <v>42</v>
      </c>
      <c r="N254" s="13"/>
    </row>
    <row r="255" spans="1:14" x14ac:dyDescent="0.25">
      <c r="A255" s="46">
        <v>45719</v>
      </c>
      <c r="B255" s="50" t="s">
        <v>22</v>
      </c>
      <c r="C255" s="48" t="s">
        <v>23</v>
      </c>
      <c r="D255" s="49"/>
      <c r="E255" s="50"/>
      <c r="F255" s="28">
        <f t="shared" si="12"/>
        <v>14</v>
      </c>
      <c r="G255" s="28" t="str">
        <f t="shared" si="13"/>
        <v/>
      </c>
      <c r="H255" s="2">
        <f t="shared" si="14"/>
        <v>42</v>
      </c>
      <c r="I255" s="2">
        <f t="shared" si="15"/>
        <v>33</v>
      </c>
      <c r="N255" s="13"/>
    </row>
    <row r="256" spans="1:14" x14ac:dyDescent="0.25">
      <c r="A256" s="46">
        <v>45719</v>
      </c>
      <c r="B256" s="50" t="s">
        <v>27</v>
      </c>
      <c r="C256" s="48"/>
      <c r="D256" s="49"/>
      <c r="E256" s="50">
        <v>12</v>
      </c>
      <c r="F256" s="28">
        <f t="shared" si="12"/>
        <v>7</v>
      </c>
      <c r="G256" s="28" t="str">
        <f t="shared" si="13"/>
        <v/>
      </c>
      <c r="H256" s="2">
        <f t="shared" si="14"/>
        <v>21</v>
      </c>
      <c r="I256" s="2">
        <f t="shared" si="15"/>
        <v>42</v>
      </c>
      <c r="N256" s="13"/>
    </row>
    <row r="257" spans="1:14" x14ac:dyDescent="0.25">
      <c r="A257" s="46">
        <v>45720</v>
      </c>
      <c r="B257" s="50" t="s">
        <v>22</v>
      </c>
      <c r="C257" s="48" t="s">
        <v>23</v>
      </c>
      <c r="D257" s="49"/>
      <c r="E257" s="50"/>
      <c r="F257" s="28">
        <f t="shared" si="12"/>
        <v>14</v>
      </c>
      <c r="G257" s="28" t="str">
        <f t="shared" si="13"/>
        <v/>
      </c>
      <c r="H257" s="2">
        <f t="shared" si="14"/>
        <v>42</v>
      </c>
      <c r="I257" s="2">
        <f t="shared" si="15"/>
        <v>33</v>
      </c>
      <c r="N257" s="13"/>
    </row>
    <row r="258" spans="1:14" x14ac:dyDescent="0.25">
      <c r="A258" s="46">
        <v>45720</v>
      </c>
      <c r="B258" s="50" t="s">
        <v>27</v>
      </c>
      <c r="C258" s="48"/>
      <c r="D258" s="49"/>
      <c r="E258" s="50">
        <v>12</v>
      </c>
      <c r="F258" s="28">
        <f t="shared" si="12"/>
        <v>7</v>
      </c>
      <c r="G258" s="28" t="str">
        <f t="shared" si="13"/>
        <v/>
      </c>
      <c r="H258" s="2">
        <f t="shared" si="14"/>
        <v>21</v>
      </c>
      <c r="I258" s="2">
        <f t="shared" si="15"/>
        <v>42</v>
      </c>
      <c r="N258" s="13"/>
    </row>
    <row r="259" spans="1:14" x14ac:dyDescent="0.25">
      <c r="A259" s="46">
        <v>45721</v>
      </c>
      <c r="B259" s="50" t="s">
        <v>22</v>
      </c>
      <c r="C259" s="48" t="s">
        <v>23</v>
      </c>
      <c r="D259" s="49"/>
      <c r="E259" s="50"/>
      <c r="F259" s="28">
        <f t="shared" si="12"/>
        <v>14</v>
      </c>
      <c r="G259" s="28" t="str">
        <f t="shared" si="13"/>
        <v/>
      </c>
      <c r="H259" s="2">
        <f t="shared" si="14"/>
        <v>42</v>
      </c>
      <c r="I259" s="2">
        <f t="shared" si="15"/>
        <v>33</v>
      </c>
      <c r="N259" s="13"/>
    </row>
    <row r="260" spans="1:14" x14ac:dyDescent="0.25">
      <c r="A260" s="46">
        <v>45721</v>
      </c>
      <c r="B260" s="50" t="s">
        <v>27</v>
      </c>
      <c r="C260" s="48"/>
      <c r="D260" s="49"/>
      <c r="E260" s="50">
        <v>12</v>
      </c>
      <c r="F260" s="28">
        <f t="shared" si="12"/>
        <v>7</v>
      </c>
      <c r="G260" s="28" t="str">
        <f t="shared" si="13"/>
        <v/>
      </c>
      <c r="H260" s="2">
        <f t="shared" si="14"/>
        <v>21</v>
      </c>
      <c r="I260" s="2">
        <f t="shared" si="15"/>
        <v>42</v>
      </c>
      <c r="N260" s="13"/>
    </row>
    <row r="261" spans="1:14" x14ac:dyDescent="0.25">
      <c r="A261" s="46">
        <v>45722</v>
      </c>
      <c r="B261" s="50" t="s">
        <v>22</v>
      </c>
      <c r="C261" s="48" t="s">
        <v>23</v>
      </c>
      <c r="D261" s="49"/>
      <c r="E261" s="50"/>
      <c r="F261" s="28">
        <f t="shared" si="12"/>
        <v>14</v>
      </c>
      <c r="G261" s="28" t="str">
        <f t="shared" si="13"/>
        <v/>
      </c>
      <c r="H261" s="2">
        <f t="shared" si="14"/>
        <v>42</v>
      </c>
      <c r="I261" s="2">
        <f t="shared" si="15"/>
        <v>33</v>
      </c>
      <c r="N261" s="13"/>
    </row>
    <row r="262" spans="1:14" x14ac:dyDescent="0.25">
      <c r="A262" s="46">
        <v>45722</v>
      </c>
      <c r="B262" s="50" t="s">
        <v>27</v>
      </c>
      <c r="C262" s="48"/>
      <c r="D262" s="49"/>
      <c r="E262" s="50">
        <v>12</v>
      </c>
      <c r="F262" s="28">
        <f t="shared" si="12"/>
        <v>7</v>
      </c>
      <c r="G262" s="28" t="str">
        <f t="shared" si="13"/>
        <v/>
      </c>
      <c r="H262" s="2">
        <f t="shared" si="14"/>
        <v>21</v>
      </c>
      <c r="I262" s="2">
        <f t="shared" si="15"/>
        <v>42</v>
      </c>
      <c r="N262" s="13"/>
    </row>
    <row r="263" spans="1:14" x14ac:dyDescent="0.25">
      <c r="A263" s="46">
        <v>45723</v>
      </c>
      <c r="B263" s="50" t="s">
        <v>22</v>
      </c>
      <c r="C263" s="48" t="s">
        <v>23</v>
      </c>
      <c r="D263" s="49"/>
      <c r="E263" s="50"/>
      <c r="F263" s="28">
        <f t="shared" si="12"/>
        <v>14</v>
      </c>
      <c r="G263" s="28" t="str">
        <f t="shared" si="13"/>
        <v/>
      </c>
      <c r="H263" s="2">
        <f t="shared" si="14"/>
        <v>42</v>
      </c>
      <c r="I263" s="2">
        <f t="shared" si="15"/>
        <v>33</v>
      </c>
      <c r="N263" s="13"/>
    </row>
    <row r="264" spans="1:14" x14ac:dyDescent="0.25">
      <c r="A264" s="46">
        <v>45723</v>
      </c>
      <c r="B264" s="50" t="s">
        <v>27</v>
      </c>
      <c r="C264" s="48"/>
      <c r="D264" s="49"/>
      <c r="E264" s="50">
        <v>12</v>
      </c>
      <c r="F264" s="28">
        <f t="shared" si="12"/>
        <v>7</v>
      </c>
      <c r="G264" s="28" t="str">
        <f t="shared" si="13"/>
        <v/>
      </c>
      <c r="H264" s="2">
        <f t="shared" si="14"/>
        <v>21</v>
      </c>
      <c r="I264" s="2">
        <f t="shared" si="15"/>
        <v>42</v>
      </c>
      <c r="N264" s="13"/>
    </row>
    <row r="265" spans="1:14" x14ac:dyDescent="0.25">
      <c r="A265" s="46">
        <v>45726</v>
      </c>
      <c r="B265" s="50" t="s">
        <v>22</v>
      </c>
      <c r="C265" s="48" t="s">
        <v>23</v>
      </c>
      <c r="D265" s="49"/>
      <c r="E265" s="50"/>
      <c r="F265" s="28">
        <f t="shared" si="12"/>
        <v>14</v>
      </c>
      <c r="G265" s="28" t="str">
        <f t="shared" si="13"/>
        <v/>
      </c>
      <c r="H265" s="2">
        <f t="shared" si="14"/>
        <v>42</v>
      </c>
      <c r="I265" s="2">
        <f t="shared" si="15"/>
        <v>33</v>
      </c>
      <c r="N265" s="13"/>
    </row>
    <row r="266" spans="1:14" x14ac:dyDescent="0.25">
      <c r="A266" s="46">
        <v>45726</v>
      </c>
      <c r="B266" s="50" t="s">
        <v>27</v>
      </c>
      <c r="C266" s="48"/>
      <c r="D266" s="49"/>
      <c r="E266" s="50">
        <v>12</v>
      </c>
      <c r="F266" s="28">
        <f t="shared" si="12"/>
        <v>7</v>
      </c>
      <c r="G266" s="28" t="str">
        <f t="shared" si="13"/>
        <v/>
      </c>
      <c r="H266" s="2">
        <f t="shared" si="14"/>
        <v>21</v>
      </c>
      <c r="I266" s="2">
        <f t="shared" si="15"/>
        <v>42</v>
      </c>
      <c r="N266" s="13"/>
    </row>
    <row r="267" spans="1:14" x14ac:dyDescent="0.25">
      <c r="A267" s="46">
        <v>45727</v>
      </c>
      <c r="B267" s="50" t="s">
        <v>22</v>
      </c>
      <c r="C267" s="48" t="s">
        <v>23</v>
      </c>
      <c r="D267" s="49"/>
      <c r="E267" s="50"/>
      <c r="F267" s="28">
        <f t="shared" si="12"/>
        <v>14</v>
      </c>
      <c r="G267" s="28" t="str">
        <f t="shared" si="13"/>
        <v/>
      </c>
      <c r="H267" s="2">
        <f t="shared" si="14"/>
        <v>42</v>
      </c>
      <c r="I267" s="2">
        <f t="shared" si="15"/>
        <v>33</v>
      </c>
      <c r="N267" s="13"/>
    </row>
    <row r="268" spans="1:14" x14ac:dyDescent="0.25">
      <c r="A268" s="46">
        <v>45727</v>
      </c>
      <c r="B268" s="50" t="s">
        <v>27</v>
      </c>
      <c r="C268" s="48"/>
      <c r="D268" s="49"/>
      <c r="E268" s="50">
        <v>12</v>
      </c>
      <c r="F268" s="28">
        <f t="shared" si="12"/>
        <v>7</v>
      </c>
      <c r="G268" s="28" t="str">
        <f t="shared" si="13"/>
        <v/>
      </c>
      <c r="H268" s="2">
        <f t="shared" si="14"/>
        <v>21</v>
      </c>
      <c r="I268" s="2">
        <f t="shared" si="15"/>
        <v>42</v>
      </c>
      <c r="N268" s="13"/>
    </row>
    <row r="269" spans="1:14" x14ac:dyDescent="0.25">
      <c r="A269" s="46">
        <v>45728</v>
      </c>
      <c r="B269" s="50" t="s">
        <v>22</v>
      </c>
      <c r="C269" s="48" t="s">
        <v>23</v>
      </c>
      <c r="D269" s="49"/>
      <c r="E269" s="50"/>
      <c r="F269" s="28">
        <f t="shared" ref="F269:F332" si="16">IF(ISBLANK(A269),"",((IF(ISBLANK(C269),km,km*2))))</f>
        <v>14</v>
      </c>
      <c r="G269" s="28" t="str">
        <f t="shared" ref="G269:G332" si="17">IF(ISBLANK(A269),"",((IF(ISBLANK(D269),"",km*D269))))</f>
        <v/>
      </c>
      <c r="H269" s="2">
        <f t="shared" ref="H269:H332" si="18">IF(ISBLANK(A269),"",IF(ISBLANK(C269),((Sats+(D269*Pas))*km),(Sats+(D269*Pas))*(km)+(Sats*km)))</f>
        <v>42</v>
      </c>
      <c r="I269" s="2">
        <f t="shared" ref="I269:I332" si="19">IF(ISBLANK(A269),"",IF(min-H269-E269&gt;0,(min-H269-E269),""))</f>
        <v>33</v>
      </c>
      <c r="N269" s="13"/>
    </row>
    <row r="270" spans="1:14" x14ac:dyDescent="0.25">
      <c r="A270" s="46">
        <v>45728</v>
      </c>
      <c r="B270" s="50" t="s">
        <v>27</v>
      </c>
      <c r="C270" s="48"/>
      <c r="D270" s="49"/>
      <c r="E270" s="50">
        <v>12</v>
      </c>
      <c r="F270" s="28">
        <f t="shared" si="16"/>
        <v>7</v>
      </c>
      <c r="G270" s="28" t="str">
        <f t="shared" si="17"/>
        <v/>
      </c>
      <c r="H270" s="2">
        <f t="shared" si="18"/>
        <v>21</v>
      </c>
      <c r="I270" s="2">
        <f t="shared" si="19"/>
        <v>42</v>
      </c>
      <c r="N270" s="13"/>
    </row>
    <row r="271" spans="1:14" x14ac:dyDescent="0.25">
      <c r="A271" s="46">
        <v>45729</v>
      </c>
      <c r="B271" s="50" t="s">
        <v>22</v>
      </c>
      <c r="C271" s="48" t="s">
        <v>23</v>
      </c>
      <c r="D271" s="49"/>
      <c r="E271" s="50"/>
      <c r="F271" s="28">
        <f t="shared" si="16"/>
        <v>14</v>
      </c>
      <c r="G271" s="28" t="str">
        <f t="shared" si="17"/>
        <v/>
      </c>
      <c r="H271" s="2">
        <f t="shared" si="18"/>
        <v>42</v>
      </c>
      <c r="I271" s="2">
        <f t="shared" si="19"/>
        <v>33</v>
      </c>
      <c r="N271" s="13"/>
    </row>
    <row r="272" spans="1:14" x14ac:dyDescent="0.25">
      <c r="A272" s="46">
        <v>45729</v>
      </c>
      <c r="B272" s="50" t="s">
        <v>27</v>
      </c>
      <c r="C272" s="48"/>
      <c r="D272" s="49"/>
      <c r="E272" s="50">
        <v>12</v>
      </c>
      <c r="F272" s="28">
        <f t="shared" si="16"/>
        <v>7</v>
      </c>
      <c r="G272" s="28" t="str">
        <f t="shared" si="17"/>
        <v/>
      </c>
      <c r="H272" s="2">
        <f t="shared" si="18"/>
        <v>21</v>
      </c>
      <c r="I272" s="2">
        <f t="shared" si="19"/>
        <v>42</v>
      </c>
      <c r="N272" s="13"/>
    </row>
    <row r="273" spans="1:14" x14ac:dyDescent="0.25">
      <c r="A273" s="46">
        <v>45730</v>
      </c>
      <c r="B273" s="50" t="s">
        <v>22</v>
      </c>
      <c r="C273" s="48" t="s">
        <v>23</v>
      </c>
      <c r="D273" s="49"/>
      <c r="E273" s="50"/>
      <c r="F273" s="28">
        <f t="shared" si="16"/>
        <v>14</v>
      </c>
      <c r="G273" s="28" t="str">
        <f t="shared" si="17"/>
        <v/>
      </c>
      <c r="H273" s="2">
        <f t="shared" si="18"/>
        <v>42</v>
      </c>
      <c r="I273" s="2">
        <f t="shared" si="19"/>
        <v>33</v>
      </c>
      <c r="N273" s="13"/>
    </row>
    <row r="274" spans="1:14" x14ac:dyDescent="0.25">
      <c r="A274" s="46">
        <v>45730</v>
      </c>
      <c r="B274" s="50" t="s">
        <v>27</v>
      </c>
      <c r="C274" s="48"/>
      <c r="D274" s="49"/>
      <c r="E274" s="50">
        <v>12</v>
      </c>
      <c r="F274" s="28">
        <f t="shared" si="16"/>
        <v>7</v>
      </c>
      <c r="G274" s="28" t="str">
        <f t="shared" si="17"/>
        <v/>
      </c>
      <c r="H274" s="2">
        <f t="shared" si="18"/>
        <v>21</v>
      </c>
      <c r="I274" s="2">
        <f t="shared" si="19"/>
        <v>42</v>
      </c>
      <c r="N274" s="13"/>
    </row>
    <row r="275" spans="1:14" x14ac:dyDescent="0.25">
      <c r="A275" s="46">
        <v>45733</v>
      </c>
      <c r="B275" s="50" t="s">
        <v>22</v>
      </c>
      <c r="C275" s="48" t="s">
        <v>23</v>
      </c>
      <c r="D275" s="49"/>
      <c r="E275" s="50"/>
      <c r="F275" s="28">
        <f t="shared" si="16"/>
        <v>14</v>
      </c>
      <c r="G275" s="28" t="str">
        <f t="shared" si="17"/>
        <v/>
      </c>
      <c r="H275" s="2">
        <f t="shared" si="18"/>
        <v>42</v>
      </c>
      <c r="I275" s="2">
        <f t="shared" si="19"/>
        <v>33</v>
      </c>
      <c r="N275" s="13"/>
    </row>
    <row r="276" spans="1:14" x14ac:dyDescent="0.25">
      <c r="A276" s="46">
        <v>45733</v>
      </c>
      <c r="B276" s="50" t="s">
        <v>27</v>
      </c>
      <c r="C276" s="48"/>
      <c r="D276" s="49"/>
      <c r="E276" s="50">
        <v>12</v>
      </c>
      <c r="F276" s="28">
        <f t="shared" si="16"/>
        <v>7</v>
      </c>
      <c r="G276" s="28" t="str">
        <f t="shared" si="17"/>
        <v/>
      </c>
      <c r="H276" s="2">
        <f t="shared" si="18"/>
        <v>21</v>
      </c>
      <c r="I276" s="2">
        <f t="shared" si="19"/>
        <v>42</v>
      </c>
      <c r="N276" s="13"/>
    </row>
    <row r="277" spans="1:14" x14ac:dyDescent="0.25">
      <c r="A277" s="46">
        <v>45734</v>
      </c>
      <c r="B277" s="50" t="s">
        <v>22</v>
      </c>
      <c r="C277" s="48" t="s">
        <v>23</v>
      </c>
      <c r="D277" s="49"/>
      <c r="E277" s="50"/>
      <c r="F277" s="28">
        <f t="shared" si="16"/>
        <v>14</v>
      </c>
      <c r="G277" s="28" t="str">
        <f t="shared" si="17"/>
        <v/>
      </c>
      <c r="H277" s="2">
        <f t="shared" si="18"/>
        <v>42</v>
      </c>
      <c r="I277" s="2">
        <f t="shared" si="19"/>
        <v>33</v>
      </c>
      <c r="N277" s="13"/>
    </row>
    <row r="278" spans="1:14" x14ac:dyDescent="0.25">
      <c r="A278" s="46">
        <v>45734</v>
      </c>
      <c r="B278" s="50" t="s">
        <v>27</v>
      </c>
      <c r="C278" s="48"/>
      <c r="D278" s="49"/>
      <c r="E278" s="50">
        <v>12</v>
      </c>
      <c r="F278" s="28">
        <f t="shared" si="16"/>
        <v>7</v>
      </c>
      <c r="G278" s="28" t="str">
        <f t="shared" si="17"/>
        <v/>
      </c>
      <c r="H278" s="2">
        <f t="shared" si="18"/>
        <v>21</v>
      </c>
      <c r="I278" s="2">
        <f t="shared" si="19"/>
        <v>42</v>
      </c>
      <c r="N278" s="13"/>
    </row>
    <row r="279" spans="1:14" x14ac:dyDescent="0.25">
      <c r="A279" s="46">
        <v>45735</v>
      </c>
      <c r="B279" s="50" t="s">
        <v>22</v>
      </c>
      <c r="C279" s="48" t="s">
        <v>23</v>
      </c>
      <c r="D279" s="49"/>
      <c r="E279" s="50"/>
      <c r="F279" s="28">
        <f t="shared" si="16"/>
        <v>14</v>
      </c>
      <c r="G279" s="28" t="str">
        <f t="shared" si="17"/>
        <v/>
      </c>
      <c r="H279" s="2">
        <f t="shared" si="18"/>
        <v>42</v>
      </c>
      <c r="I279" s="2">
        <f t="shared" si="19"/>
        <v>33</v>
      </c>
      <c r="N279" s="13"/>
    </row>
    <row r="280" spans="1:14" x14ac:dyDescent="0.25">
      <c r="A280" s="46">
        <v>45735</v>
      </c>
      <c r="B280" s="50" t="s">
        <v>27</v>
      </c>
      <c r="C280" s="48"/>
      <c r="D280" s="49"/>
      <c r="E280" s="50">
        <v>12</v>
      </c>
      <c r="F280" s="28">
        <f t="shared" si="16"/>
        <v>7</v>
      </c>
      <c r="G280" s="28" t="str">
        <f t="shared" si="17"/>
        <v/>
      </c>
      <c r="H280" s="2">
        <f t="shared" si="18"/>
        <v>21</v>
      </c>
      <c r="I280" s="2">
        <f t="shared" si="19"/>
        <v>42</v>
      </c>
      <c r="N280" s="13"/>
    </row>
    <row r="281" spans="1:14" x14ac:dyDescent="0.25">
      <c r="A281" s="46">
        <v>45736</v>
      </c>
      <c r="B281" s="50" t="s">
        <v>22</v>
      </c>
      <c r="C281" s="48" t="s">
        <v>23</v>
      </c>
      <c r="D281" s="49"/>
      <c r="E281" s="50"/>
      <c r="F281" s="28">
        <f t="shared" si="16"/>
        <v>14</v>
      </c>
      <c r="G281" s="28" t="str">
        <f t="shared" si="17"/>
        <v/>
      </c>
      <c r="H281" s="2">
        <f t="shared" si="18"/>
        <v>42</v>
      </c>
      <c r="I281" s="2">
        <f t="shared" si="19"/>
        <v>33</v>
      </c>
      <c r="N281" s="13"/>
    </row>
    <row r="282" spans="1:14" x14ac:dyDescent="0.25">
      <c r="A282" s="46">
        <v>45736</v>
      </c>
      <c r="B282" s="50" t="s">
        <v>27</v>
      </c>
      <c r="C282" s="48"/>
      <c r="D282" s="49"/>
      <c r="E282" s="50">
        <v>12</v>
      </c>
      <c r="F282" s="28">
        <f t="shared" si="16"/>
        <v>7</v>
      </c>
      <c r="G282" s="28" t="str">
        <f t="shared" si="17"/>
        <v/>
      </c>
      <c r="H282" s="2">
        <f t="shared" si="18"/>
        <v>21</v>
      </c>
      <c r="I282" s="2">
        <f t="shared" si="19"/>
        <v>42</v>
      </c>
      <c r="N282" s="13"/>
    </row>
    <row r="283" spans="1:14" x14ac:dyDescent="0.25">
      <c r="A283" s="46">
        <v>45737</v>
      </c>
      <c r="B283" s="50" t="s">
        <v>22</v>
      </c>
      <c r="C283" s="48" t="s">
        <v>23</v>
      </c>
      <c r="D283" s="49"/>
      <c r="E283" s="50"/>
      <c r="F283" s="28">
        <f t="shared" si="16"/>
        <v>14</v>
      </c>
      <c r="G283" s="28" t="str">
        <f t="shared" si="17"/>
        <v/>
      </c>
      <c r="H283" s="2">
        <f t="shared" si="18"/>
        <v>42</v>
      </c>
      <c r="I283" s="2">
        <f t="shared" si="19"/>
        <v>33</v>
      </c>
      <c r="N283" s="13"/>
    </row>
    <row r="284" spans="1:14" x14ac:dyDescent="0.25">
      <c r="A284" s="46">
        <v>45737</v>
      </c>
      <c r="B284" s="50" t="s">
        <v>27</v>
      </c>
      <c r="C284" s="48"/>
      <c r="D284" s="49"/>
      <c r="E284" s="50">
        <v>12</v>
      </c>
      <c r="F284" s="28">
        <f t="shared" si="16"/>
        <v>7</v>
      </c>
      <c r="G284" s="28" t="str">
        <f t="shared" si="17"/>
        <v/>
      </c>
      <c r="H284" s="2">
        <f t="shared" si="18"/>
        <v>21</v>
      </c>
      <c r="I284" s="2">
        <f t="shared" si="19"/>
        <v>42</v>
      </c>
      <c r="N284" s="13"/>
    </row>
    <row r="285" spans="1:14" x14ac:dyDescent="0.25">
      <c r="A285" s="46">
        <v>45740</v>
      </c>
      <c r="B285" s="50" t="s">
        <v>22</v>
      </c>
      <c r="C285" s="48" t="s">
        <v>23</v>
      </c>
      <c r="D285" s="49"/>
      <c r="E285" s="50"/>
      <c r="F285" s="28">
        <f t="shared" si="16"/>
        <v>14</v>
      </c>
      <c r="G285" s="28" t="str">
        <f t="shared" si="17"/>
        <v/>
      </c>
      <c r="H285" s="2">
        <f t="shared" si="18"/>
        <v>42</v>
      </c>
      <c r="I285" s="2">
        <f t="shared" si="19"/>
        <v>33</v>
      </c>
      <c r="N285" s="13"/>
    </row>
    <row r="286" spans="1:14" x14ac:dyDescent="0.25">
      <c r="A286" s="46">
        <v>45740</v>
      </c>
      <c r="B286" s="50" t="s">
        <v>27</v>
      </c>
      <c r="C286" s="48"/>
      <c r="D286" s="49"/>
      <c r="E286" s="50">
        <v>12</v>
      </c>
      <c r="F286" s="28">
        <f t="shared" si="16"/>
        <v>7</v>
      </c>
      <c r="G286" s="28" t="str">
        <f t="shared" si="17"/>
        <v/>
      </c>
      <c r="H286" s="2">
        <f t="shared" si="18"/>
        <v>21</v>
      </c>
      <c r="I286" s="2">
        <f t="shared" si="19"/>
        <v>42</v>
      </c>
      <c r="N286" s="13"/>
    </row>
    <row r="287" spans="1:14" x14ac:dyDescent="0.25">
      <c r="A287" s="46">
        <v>45741</v>
      </c>
      <c r="B287" s="50" t="s">
        <v>22</v>
      </c>
      <c r="C287" s="48" t="s">
        <v>23</v>
      </c>
      <c r="D287" s="49"/>
      <c r="E287" s="50"/>
      <c r="F287" s="28">
        <f t="shared" si="16"/>
        <v>14</v>
      </c>
      <c r="G287" s="28" t="str">
        <f t="shared" si="17"/>
        <v/>
      </c>
      <c r="H287" s="2">
        <f t="shared" si="18"/>
        <v>42</v>
      </c>
      <c r="I287" s="2">
        <f t="shared" si="19"/>
        <v>33</v>
      </c>
      <c r="N287" s="13"/>
    </row>
    <row r="288" spans="1:14" x14ac:dyDescent="0.25">
      <c r="A288" s="46">
        <v>45741</v>
      </c>
      <c r="B288" s="50" t="s">
        <v>27</v>
      </c>
      <c r="C288" s="48"/>
      <c r="D288" s="49"/>
      <c r="E288" s="50">
        <v>12</v>
      </c>
      <c r="F288" s="28">
        <f t="shared" si="16"/>
        <v>7</v>
      </c>
      <c r="G288" s="28" t="str">
        <f t="shared" si="17"/>
        <v/>
      </c>
      <c r="H288" s="2">
        <f t="shared" si="18"/>
        <v>21</v>
      </c>
      <c r="I288" s="2">
        <f t="shared" si="19"/>
        <v>42</v>
      </c>
      <c r="N288" s="13"/>
    </row>
    <row r="289" spans="1:14" x14ac:dyDescent="0.25">
      <c r="A289" s="46">
        <v>45742</v>
      </c>
      <c r="B289" s="50" t="s">
        <v>22</v>
      </c>
      <c r="C289" s="48" t="s">
        <v>23</v>
      </c>
      <c r="D289" s="49"/>
      <c r="E289" s="50"/>
      <c r="F289" s="28">
        <f t="shared" si="16"/>
        <v>14</v>
      </c>
      <c r="G289" s="28" t="str">
        <f t="shared" si="17"/>
        <v/>
      </c>
      <c r="H289" s="2">
        <f t="shared" si="18"/>
        <v>42</v>
      </c>
      <c r="I289" s="2">
        <f t="shared" si="19"/>
        <v>33</v>
      </c>
      <c r="N289" s="13"/>
    </row>
    <row r="290" spans="1:14" x14ac:dyDescent="0.25">
      <c r="A290" s="46">
        <v>45742</v>
      </c>
      <c r="B290" s="50" t="s">
        <v>27</v>
      </c>
      <c r="C290" s="48"/>
      <c r="D290" s="49"/>
      <c r="E290" s="50">
        <v>12</v>
      </c>
      <c r="F290" s="28">
        <f t="shared" si="16"/>
        <v>7</v>
      </c>
      <c r="G290" s="28" t="str">
        <f t="shared" si="17"/>
        <v/>
      </c>
      <c r="H290" s="2">
        <f t="shared" si="18"/>
        <v>21</v>
      </c>
      <c r="I290" s="2">
        <f t="shared" si="19"/>
        <v>42</v>
      </c>
      <c r="N290" s="13"/>
    </row>
    <row r="291" spans="1:14" x14ac:dyDescent="0.25">
      <c r="A291" s="46">
        <v>45743</v>
      </c>
      <c r="B291" s="50" t="s">
        <v>22</v>
      </c>
      <c r="C291" s="48" t="s">
        <v>23</v>
      </c>
      <c r="D291" s="49"/>
      <c r="E291" s="50"/>
      <c r="F291" s="28">
        <f t="shared" si="16"/>
        <v>14</v>
      </c>
      <c r="G291" s="28" t="str">
        <f t="shared" si="17"/>
        <v/>
      </c>
      <c r="H291" s="2">
        <f t="shared" si="18"/>
        <v>42</v>
      </c>
      <c r="I291" s="2">
        <f t="shared" si="19"/>
        <v>33</v>
      </c>
      <c r="N291" s="13"/>
    </row>
    <row r="292" spans="1:14" x14ac:dyDescent="0.25">
      <c r="A292" s="46">
        <v>45743</v>
      </c>
      <c r="B292" s="50" t="s">
        <v>27</v>
      </c>
      <c r="C292" s="48"/>
      <c r="D292" s="49"/>
      <c r="E292" s="50">
        <v>12</v>
      </c>
      <c r="F292" s="28">
        <f t="shared" si="16"/>
        <v>7</v>
      </c>
      <c r="G292" s="28" t="str">
        <f t="shared" si="17"/>
        <v/>
      </c>
      <c r="H292" s="2">
        <f t="shared" si="18"/>
        <v>21</v>
      </c>
      <c r="I292" s="2">
        <f t="shared" si="19"/>
        <v>42</v>
      </c>
      <c r="N292" s="13"/>
    </row>
    <row r="293" spans="1:14" x14ac:dyDescent="0.25">
      <c r="A293" s="46">
        <v>45744</v>
      </c>
      <c r="B293" s="50" t="s">
        <v>22</v>
      </c>
      <c r="C293" s="48" t="s">
        <v>23</v>
      </c>
      <c r="D293" s="49"/>
      <c r="E293" s="50"/>
      <c r="F293" s="28">
        <f t="shared" si="16"/>
        <v>14</v>
      </c>
      <c r="G293" s="28" t="str">
        <f t="shared" si="17"/>
        <v/>
      </c>
      <c r="H293" s="2">
        <f t="shared" si="18"/>
        <v>42</v>
      </c>
      <c r="I293" s="2">
        <f t="shared" si="19"/>
        <v>33</v>
      </c>
      <c r="N293" s="13"/>
    </row>
    <row r="294" spans="1:14" x14ac:dyDescent="0.25">
      <c r="A294" s="46">
        <v>45744</v>
      </c>
      <c r="B294" s="50" t="s">
        <v>27</v>
      </c>
      <c r="C294" s="48"/>
      <c r="D294" s="49"/>
      <c r="E294" s="50">
        <v>12</v>
      </c>
      <c r="F294" s="28">
        <f t="shared" si="16"/>
        <v>7</v>
      </c>
      <c r="G294" s="28" t="str">
        <f t="shared" si="17"/>
        <v/>
      </c>
      <c r="H294" s="2">
        <f t="shared" si="18"/>
        <v>21</v>
      </c>
      <c r="I294" s="2">
        <f t="shared" si="19"/>
        <v>42</v>
      </c>
      <c r="N294" s="13"/>
    </row>
    <row r="295" spans="1:14" x14ac:dyDescent="0.25">
      <c r="A295" s="46">
        <v>45747</v>
      </c>
      <c r="B295" s="50" t="s">
        <v>22</v>
      </c>
      <c r="C295" s="48" t="s">
        <v>23</v>
      </c>
      <c r="D295" s="49"/>
      <c r="E295" s="50"/>
      <c r="F295" s="28">
        <f t="shared" si="16"/>
        <v>14</v>
      </c>
      <c r="G295" s="28" t="str">
        <f t="shared" si="17"/>
        <v/>
      </c>
      <c r="H295" s="2">
        <f t="shared" si="18"/>
        <v>42</v>
      </c>
      <c r="I295" s="2">
        <f t="shared" si="19"/>
        <v>33</v>
      </c>
      <c r="N295" s="13"/>
    </row>
    <row r="296" spans="1:14" x14ac:dyDescent="0.25">
      <c r="A296" s="46">
        <v>45747</v>
      </c>
      <c r="B296" s="50" t="s">
        <v>27</v>
      </c>
      <c r="C296" s="48"/>
      <c r="D296" s="49"/>
      <c r="E296" s="50">
        <v>12</v>
      </c>
      <c r="F296" s="28">
        <f t="shared" si="16"/>
        <v>7</v>
      </c>
      <c r="G296" s="28" t="str">
        <f t="shared" si="17"/>
        <v/>
      </c>
      <c r="H296" s="2">
        <f t="shared" si="18"/>
        <v>21</v>
      </c>
      <c r="I296" s="2">
        <f t="shared" si="19"/>
        <v>42</v>
      </c>
      <c r="N296" s="13"/>
    </row>
    <row r="297" spans="1:14" x14ac:dyDescent="0.25">
      <c r="A297" s="46">
        <v>45748</v>
      </c>
      <c r="B297" s="50" t="s">
        <v>22</v>
      </c>
      <c r="C297" s="48" t="s">
        <v>23</v>
      </c>
      <c r="D297" s="49"/>
      <c r="E297" s="50"/>
      <c r="F297" s="28">
        <f t="shared" si="16"/>
        <v>14</v>
      </c>
      <c r="G297" s="28" t="str">
        <f t="shared" si="17"/>
        <v/>
      </c>
      <c r="H297" s="2">
        <f t="shared" si="18"/>
        <v>42</v>
      </c>
      <c r="I297" s="2">
        <f t="shared" si="19"/>
        <v>33</v>
      </c>
      <c r="N297" s="13"/>
    </row>
    <row r="298" spans="1:14" x14ac:dyDescent="0.25">
      <c r="A298" s="46">
        <v>45748</v>
      </c>
      <c r="B298" s="50" t="s">
        <v>27</v>
      </c>
      <c r="C298" s="48"/>
      <c r="D298" s="49"/>
      <c r="E298" s="50">
        <v>12</v>
      </c>
      <c r="F298" s="28">
        <f t="shared" si="16"/>
        <v>7</v>
      </c>
      <c r="G298" s="28" t="str">
        <f t="shared" si="17"/>
        <v/>
      </c>
      <c r="H298" s="2">
        <f t="shared" si="18"/>
        <v>21</v>
      </c>
      <c r="I298" s="2">
        <f t="shared" si="19"/>
        <v>42</v>
      </c>
      <c r="N298" s="13"/>
    </row>
    <row r="299" spans="1:14" x14ac:dyDescent="0.25">
      <c r="A299" s="46">
        <v>45749</v>
      </c>
      <c r="B299" s="50" t="s">
        <v>22</v>
      </c>
      <c r="C299" s="48" t="s">
        <v>23</v>
      </c>
      <c r="D299" s="49"/>
      <c r="E299" s="50"/>
      <c r="F299" s="28">
        <f t="shared" si="16"/>
        <v>14</v>
      </c>
      <c r="G299" s="28" t="str">
        <f t="shared" si="17"/>
        <v/>
      </c>
      <c r="H299" s="2">
        <f t="shared" si="18"/>
        <v>42</v>
      </c>
      <c r="I299" s="2">
        <f t="shared" si="19"/>
        <v>33</v>
      </c>
      <c r="N299" s="13"/>
    </row>
    <row r="300" spans="1:14" x14ac:dyDescent="0.25">
      <c r="A300" s="46">
        <v>45749</v>
      </c>
      <c r="B300" s="50" t="s">
        <v>27</v>
      </c>
      <c r="C300" s="48"/>
      <c r="D300" s="49"/>
      <c r="E300" s="50">
        <v>12</v>
      </c>
      <c r="F300" s="28">
        <f t="shared" si="16"/>
        <v>7</v>
      </c>
      <c r="G300" s="28" t="str">
        <f t="shared" si="17"/>
        <v/>
      </c>
      <c r="H300" s="2">
        <f t="shared" si="18"/>
        <v>21</v>
      </c>
      <c r="I300" s="2">
        <f t="shared" si="19"/>
        <v>42</v>
      </c>
      <c r="N300" s="13"/>
    </row>
    <row r="301" spans="1:14" x14ac:dyDescent="0.25">
      <c r="A301" s="46">
        <v>45750</v>
      </c>
      <c r="B301" s="50" t="s">
        <v>22</v>
      </c>
      <c r="C301" s="48" t="s">
        <v>23</v>
      </c>
      <c r="D301" s="49"/>
      <c r="E301" s="50"/>
      <c r="F301" s="28">
        <f t="shared" si="16"/>
        <v>14</v>
      </c>
      <c r="G301" s="28" t="str">
        <f t="shared" si="17"/>
        <v/>
      </c>
      <c r="H301" s="2">
        <f t="shared" si="18"/>
        <v>42</v>
      </c>
      <c r="I301" s="2">
        <f t="shared" si="19"/>
        <v>33</v>
      </c>
      <c r="N301" s="13"/>
    </row>
    <row r="302" spans="1:14" x14ac:dyDescent="0.25">
      <c r="A302" s="46">
        <v>45750</v>
      </c>
      <c r="B302" s="50" t="s">
        <v>27</v>
      </c>
      <c r="C302" s="48"/>
      <c r="D302" s="49"/>
      <c r="E302" s="50">
        <v>12</v>
      </c>
      <c r="F302" s="28">
        <f t="shared" si="16"/>
        <v>7</v>
      </c>
      <c r="G302" s="28" t="str">
        <f t="shared" si="17"/>
        <v/>
      </c>
      <c r="H302" s="2">
        <f t="shared" si="18"/>
        <v>21</v>
      </c>
      <c r="I302" s="2">
        <f t="shared" si="19"/>
        <v>42</v>
      </c>
      <c r="N302" s="13"/>
    </row>
    <row r="303" spans="1:14" x14ac:dyDescent="0.25">
      <c r="A303" s="46">
        <v>45751</v>
      </c>
      <c r="B303" s="50" t="s">
        <v>22</v>
      </c>
      <c r="C303" s="48" t="s">
        <v>23</v>
      </c>
      <c r="D303" s="49"/>
      <c r="E303" s="50"/>
      <c r="F303" s="28">
        <f t="shared" si="16"/>
        <v>14</v>
      </c>
      <c r="G303" s="28" t="str">
        <f t="shared" si="17"/>
        <v/>
      </c>
      <c r="H303" s="2">
        <f t="shared" si="18"/>
        <v>42</v>
      </c>
      <c r="I303" s="2">
        <f t="shared" si="19"/>
        <v>33</v>
      </c>
      <c r="N303" s="13"/>
    </row>
    <row r="304" spans="1:14" x14ac:dyDescent="0.25">
      <c r="A304" s="46">
        <v>45751</v>
      </c>
      <c r="B304" s="50" t="s">
        <v>27</v>
      </c>
      <c r="C304" s="48"/>
      <c r="D304" s="49"/>
      <c r="E304" s="50">
        <v>12</v>
      </c>
      <c r="F304" s="28">
        <f t="shared" si="16"/>
        <v>7</v>
      </c>
      <c r="G304" s="28" t="str">
        <f t="shared" si="17"/>
        <v/>
      </c>
      <c r="H304" s="2">
        <f t="shared" si="18"/>
        <v>21</v>
      </c>
      <c r="I304" s="2">
        <f t="shared" si="19"/>
        <v>42</v>
      </c>
      <c r="N304" s="13"/>
    </row>
    <row r="305" spans="1:14" x14ac:dyDescent="0.25">
      <c r="A305" s="46">
        <v>45754</v>
      </c>
      <c r="B305" s="50" t="s">
        <v>22</v>
      </c>
      <c r="C305" s="48" t="s">
        <v>23</v>
      </c>
      <c r="D305" s="49"/>
      <c r="E305" s="50"/>
      <c r="F305" s="28">
        <f t="shared" si="16"/>
        <v>14</v>
      </c>
      <c r="G305" s="28" t="str">
        <f t="shared" si="17"/>
        <v/>
      </c>
      <c r="H305" s="2">
        <f t="shared" si="18"/>
        <v>42</v>
      </c>
      <c r="I305" s="2">
        <f t="shared" si="19"/>
        <v>33</v>
      </c>
      <c r="N305" s="13"/>
    </row>
    <row r="306" spans="1:14" x14ac:dyDescent="0.25">
      <c r="A306" s="46">
        <v>45754</v>
      </c>
      <c r="B306" s="50" t="s">
        <v>27</v>
      </c>
      <c r="C306" s="48"/>
      <c r="D306" s="49"/>
      <c r="E306" s="50">
        <v>12</v>
      </c>
      <c r="F306" s="28">
        <f t="shared" si="16"/>
        <v>7</v>
      </c>
      <c r="G306" s="28" t="str">
        <f t="shared" si="17"/>
        <v/>
      </c>
      <c r="H306" s="2">
        <f t="shared" si="18"/>
        <v>21</v>
      </c>
      <c r="I306" s="2">
        <f t="shared" si="19"/>
        <v>42</v>
      </c>
      <c r="N306" s="13"/>
    </row>
    <row r="307" spans="1:14" x14ac:dyDescent="0.25">
      <c r="A307" s="46">
        <v>45755</v>
      </c>
      <c r="B307" s="50" t="s">
        <v>22</v>
      </c>
      <c r="C307" s="48" t="s">
        <v>23</v>
      </c>
      <c r="D307" s="49"/>
      <c r="E307" s="50"/>
      <c r="F307" s="28">
        <f t="shared" si="16"/>
        <v>14</v>
      </c>
      <c r="G307" s="28" t="str">
        <f t="shared" si="17"/>
        <v/>
      </c>
      <c r="H307" s="2">
        <f t="shared" si="18"/>
        <v>42</v>
      </c>
      <c r="I307" s="2">
        <f t="shared" si="19"/>
        <v>33</v>
      </c>
      <c r="N307" s="13"/>
    </row>
    <row r="308" spans="1:14" x14ac:dyDescent="0.25">
      <c r="A308" s="46">
        <v>45755</v>
      </c>
      <c r="B308" s="50" t="s">
        <v>27</v>
      </c>
      <c r="C308" s="48"/>
      <c r="D308" s="49"/>
      <c r="E308" s="50">
        <v>12</v>
      </c>
      <c r="F308" s="28">
        <f t="shared" si="16"/>
        <v>7</v>
      </c>
      <c r="G308" s="28" t="str">
        <f t="shared" si="17"/>
        <v/>
      </c>
      <c r="H308" s="2">
        <f t="shared" si="18"/>
        <v>21</v>
      </c>
      <c r="I308" s="2">
        <f t="shared" si="19"/>
        <v>42</v>
      </c>
      <c r="N308" s="13"/>
    </row>
    <row r="309" spans="1:14" x14ac:dyDescent="0.25">
      <c r="A309" s="46">
        <v>45756</v>
      </c>
      <c r="B309" s="50" t="s">
        <v>22</v>
      </c>
      <c r="C309" s="48" t="s">
        <v>23</v>
      </c>
      <c r="D309" s="49"/>
      <c r="E309" s="50"/>
      <c r="F309" s="28">
        <f t="shared" si="16"/>
        <v>14</v>
      </c>
      <c r="G309" s="28" t="str">
        <f t="shared" si="17"/>
        <v/>
      </c>
      <c r="H309" s="2">
        <f t="shared" si="18"/>
        <v>42</v>
      </c>
      <c r="I309" s="2">
        <f t="shared" si="19"/>
        <v>33</v>
      </c>
      <c r="N309" s="13"/>
    </row>
    <row r="310" spans="1:14" x14ac:dyDescent="0.25">
      <c r="A310" s="46">
        <v>45756</v>
      </c>
      <c r="B310" s="50" t="s">
        <v>27</v>
      </c>
      <c r="C310" s="48"/>
      <c r="D310" s="49"/>
      <c r="E310" s="50">
        <v>12</v>
      </c>
      <c r="F310" s="28">
        <f t="shared" si="16"/>
        <v>7</v>
      </c>
      <c r="G310" s="28" t="str">
        <f t="shared" si="17"/>
        <v/>
      </c>
      <c r="H310" s="2">
        <f t="shared" si="18"/>
        <v>21</v>
      </c>
      <c r="I310" s="2">
        <f t="shared" si="19"/>
        <v>42</v>
      </c>
      <c r="N310" s="13"/>
    </row>
    <row r="311" spans="1:14" x14ac:dyDescent="0.25">
      <c r="A311" s="46">
        <v>45757</v>
      </c>
      <c r="B311" s="50" t="s">
        <v>22</v>
      </c>
      <c r="C311" s="48" t="s">
        <v>23</v>
      </c>
      <c r="D311" s="49"/>
      <c r="E311" s="50"/>
      <c r="F311" s="28">
        <f t="shared" si="16"/>
        <v>14</v>
      </c>
      <c r="G311" s="28" t="str">
        <f t="shared" si="17"/>
        <v/>
      </c>
      <c r="H311" s="2">
        <f t="shared" si="18"/>
        <v>42</v>
      </c>
      <c r="I311" s="2">
        <f t="shared" si="19"/>
        <v>33</v>
      </c>
      <c r="N311" s="13"/>
    </row>
    <row r="312" spans="1:14" x14ac:dyDescent="0.25">
      <c r="A312" s="46">
        <v>45757</v>
      </c>
      <c r="B312" s="50" t="s">
        <v>27</v>
      </c>
      <c r="C312" s="48"/>
      <c r="D312" s="49"/>
      <c r="E312" s="50">
        <v>12</v>
      </c>
      <c r="F312" s="28">
        <f t="shared" si="16"/>
        <v>7</v>
      </c>
      <c r="G312" s="28" t="str">
        <f t="shared" si="17"/>
        <v/>
      </c>
      <c r="H312" s="2">
        <f t="shared" si="18"/>
        <v>21</v>
      </c>
      <c r="I312" s="2">
        <f t="shared" si="19"/>
        <v>42</v>
      </c>
      <c r="N312" s="13"/>
    </row>
    <row r="313" spans="1:14" x14ac:dyDescent="0.25">
      <c r="A313" s="46">
        <v>45758</v>
      </c>
      <c r="B313" s="50" t="s">
        <v>22</v>
      </c>
      <c r="C313" s="48" t="s">
        <v>23</v>
      </c>
      <c r="D313" s="49"/>
      <c r="E313" s="50"/>
      <c r="F313" s="28">
        <f t="shared" si="16"/>
        <v>14</v>
      </c>
      <c r="G313" s="28" t="str">
        <f t="shared" si="17"/>
        <v/>
      </c>
      <c r="H313" s="2">
        <f t="shared" si="18"/>
        <v>42</v>
      </c>
      <c r="I313" s="2">
        <f t="shared" si="19"/>
        <v>33</v>
      </c>
      <c r="N313" s="13"/>
    </row>
    <row r="314" spans="1:14" x14ac:dyDescent="0.25">
      <c r="A314" s="46">
        <v>45758</v>
      </c>
      <c r="B314" s="50" t="s">
        <v>27</v>
      </c>
      <c r="C314" s="48"/>
      <c r="D314" s="49"/>
      <c r="E314" s="50">
        <v>12</v>
      </c>
      <c r="F314" s="28">
        <f t="shared" si="16"/>
        <v>7</v>
      </c>
      <c r="G314" s="28" t="str">
        <f t="shared" si="17"/>
        <v/>
      </c>
      <c r="H314" s="2">
        <f t="shared" si="18"/>
        <v>21</v>
      </c>
      <c r="I314" s="2">
        <f t="shared" si="19"/>
        <v>42</v>
      </c>
      <c r="N314" s="13"/>
    </row>
    <row r="315" spans="1:14" x14ac:dyDescent="0.25">
      <c r="A315" s="46">
        <v>45769</v>
      </c>
      <c r="B315" s="50" t="s">
        <v>22</v>
      </c>
      <c r="C315" s="48" t="s">
        <v>23</v>
      </c>
      <c r="D315" s="49"/>
      <c r="E315" s="50"/>
      <c r="F315" s="28">
        <f t="shared" si="16"/>
        <v>14</v>
      </c>
      <c r="G315" s="28" t="str">
        <f t="shared" si="17"/>
        <v/>
      </c>
      <c r="H315" s="2">
        <f t="shared" si="18"/>
        <v>42</v>
      </c>
      <c r="I315" s="2">
        <f t="shared" si="19"/>
        <v>33</v>
      </c>
      <c r="N315" s="13"/>
    </row>
    <row r="316" spans="1:14" x14ac:dyDescent="0.25">
      <c r="A316" s="46">
        <v>45769</v>
      </c>
      <c r="B316" s="50" t="s">
        <v>27</v>
      </c>
      <c r="C316" s="48"/>
      <c r="D316" s="49"/>
      <c r="E316" s="50">
        <v>12</v>
      </c>
      <c r="F316" s="28">
        <f t="shared" si="16"/>
        <v>7</v>
      </c>
      <c r="G316" s="28" t="str">
        <f t="shared" si="17"/>
        <v/>
      </c>
      <c r="H316" s="2">
        <f t="shared" si="18"/>
        <v>21</v>
      </c>
      <c r="I316" s="2">
        <f t="shared" si="19"/>
        <v>42</v>
      </c>
      <c r="N316" s="13"/>
    </row>
    <row r="317" spans="1:14" x14ac:dyDescent="0.25">
      <c r="A317" s="46">
        <v>45770</v>
      </c>
      <c r="B317" s="50" t="s">
        <v>22</v>
      </c>
      <c r="C317" s="48" t="s">
        <v>23</v>
      </c>
      <c r="D317" s="49"/>
      <c r="E317" s="50"/>
      <c r="F317" s="28">
        <f t="shared" si="16"/>
        <v>14</v>
      </c>
      <c r="G317" s="28" t="str">
        <f t="shared" si="17"/>
        <v/>
      </c>
      <c r="H317" s="2">
        <f t="shared" si="18"/>
        <v>42</v>
      </c>
      <c r="I317" s="2">
        <f t="shared" si="19"/>
        <v>33</v>
      </c>
      <c r="N317" s="13"/>
    </row>
    <row r="318" spans="1:14" x14ac:dyDescent="0.25">
      <c r="A318" s="46">
        <v>45770</v>
      </c>
      <c r="B318" s="50" t="s">
        <v>27</v>
      </c>
      <c r="C318" s="48"/>
      <c r="D318" s="49"/>
      <c r="E318" s="50">
        <v>12</v>
      </c>
      <c r="F318" s="28">
        <f t="shared" si="16"/>
        <v>7</v>
      </c>
      <c r="G318" s="28" t="str">
        <f t="shared" si="17"/>
        <v/>
      </c>
      <c r="H318" s="2">
        <f t="shared" si="18"/>
        <v>21</v>
      </c>
      <c r="I318" s="2">
        <f t="shared" si="19"/>
        <v>42</v>
      </c>
      <c r="N318" s="13"/>
    </row>
    <row r="319" spans="1:14" x14ac:dyDescent="0.25">
      <c r="A319" s="46">
        <v>45771</v>
      </c>
      <c r="B319" s="50" t="s">
        <v>22</v>
      </c>
      <c r="C319" s="48" t="s">
        <v>23</v>
      </c>
      <c r="D319" s="49"/>
      <c r="E319" s="50"/>
      <c r="F319" s="28">
        <f t="shared" si="16"/>
        <v>14</v>
      </c>
      <c r="G319" s="28" t="str">
        <f t="shared" si="17"/>
        <v/>
      </c>
      <c r="H319" s="2">
        <f t="shared" si="18"/>
        <v>42</v>
      </c>
      <c r="I319" s="2">
        <f t="shared" si="19"/>
        <v>33</v>
      </c>
      <c r="N319" s="13"/>
    </row>
    <row r="320" spans="1:14" x14ac:dyDescent="0.25">
      <c r="A320" s="46">
        <v>45771</v>
      </c>
      <c r="B320" s="50" t="s">
        <v>27</v>
      </c>
      <c r="C320" s="48"/>
      <c r="D320" s="49"/>
      <c r="E320" s="50">
        <v>12</v>
      </c>
      <c r="F320" s="28">
        <f t="shared" si="16"/>
        <v>7</v>
      </c>
      <c r="G320" s="28" t="str">
        <f t="shared" si="17"/>
        <v/>
      </c>
      <c r="H320" s="2">
        <f t="shared" si="18"/>
        <v>21</v>
      </c>
      <c r="I320" s="2">
        <f t="shared" si="19"/>
        <v>42</v>
      </c>
      <c r="N320" s="13"/>
    </row>
    <row r="321" spans="1:14" x14ac:dyDescent="0.25">
      <c r="A321" s="46">
        <v>45772</v>
      </c>
      <c r="B321" s="50" t="s">
        <v>22</v>
      </c>
      <c r="C321" s="48" t="s">
        <v>23</v>
      </c>
      <c r="D321" s="49"/>
      <c r="E321" s="50"/>
      <c r="F321" s="28">
        <f t="shared" si="16"/>
        <v>14</v>
      </c>
      <c r="G321" s="28" t="str">
        <f t="shared" si="17"/>
        <v/>
      </c>
      <c r="H321" s="2">
        <f t="shared" si="18"/>
        <v>42</v>
      </c>
      <c r="I321" s="2">
        <f t="shared" si="19"/>
        <v>33</v>
      </c>
      <c r="N321" s="13"/>
    </row>
    <row r="322" spans="1:14" x14ac:dyDescent="0.25">
      <c r="A322" s="46">
        <v>45772</v>
      </c>
      <c r="B322" s="50" t="s">
        <v>27</v>
      </c>
      <c r="C322" s="48"/>
      <c r="D322" s="49"/>
      <c r="E322" s="50">
        <v>12</v>
      </c>
      <c r="F322" s="28">
        <f t="shared" si="16"/>
        <v>7</v>
      </c>
      <c r="G322" s="28" t="str">
        <f t="shared" si="17"/>
        <v/>
      </c>
      <c r="H322" s="2">
        <f t="shared" si="18"/>
        <v>21</v>
      </c>
      <c r="I322" s="2">
        <f t="shared" si="19"/>
        <v>42</v>
      </c>
      <c r="N322" s="13"/>
    </row>
    <row r="323" spans="1:14" x14ac:dyDescent="0.25">
      <c r="A323" s="46">
        <v>45775</v>
      </c>
      <c r="B323" s="50" t="s">
        <v>22</v>
      </c>
      <c r="C323" s="48" t="s">
        <v>23</v>
      </c>
      <c r="D323" s="49"/>
      <c r="E323" s="50"/>
      <c r="F323" s="28">
        <f t="shared" si="16"/>
        <v>14</v>
      </c>
      <c r="G323" s="28" t="str">
        <f t="shared" si="17"/>
        <v/>
      </c>
      <c r="H323" s="2">
        <f t="shared" si="18"/>
        <v>42</v>
      </c>
      <c r="I323" s="2">
        <f t="shared" si="19"/>
        <v>33</v>
      </c>
      <c r="N323" s="13"/>
    </row>
    <row r="324" spans="1:14" x14ac:dyDescent="0.25">
      <c r="A324" s="46">
        <v>45775</v>
      </c>
      <c r="B324" s="50" t="s">
        <v>27</v>
      </c>
      <c r="C324" s="48"/>
      <c r="D324" s="49"/>
      <c r="E324" s="50">
        <v>12</v>
      </c>
      <c r="F324" s="28">
        <f t="shared" si="16"/>
        <v>7</v>
      </c>
      <c r="G324" s="28" t="str">
        <f t="shared" si="17"/>
        <v/>
      </c>
      <c r="H324" s="2">
        <f t="shared" si="18"/>
        <v>21</v>
      </c>
      <c r="I324" s="2">
        <f t="shared" si="19"/>
        <v>42</v>
      </c>
      <c r="N324" s="13"/>
    </row>
    <row r="325" spans="1:14" x14ac:dyDescent="0.25">
      <c r="A325" s="46">
        <v>45776</v>
      </c>
      <c r="B325" s="50" t="s">
        <v>22</v>
      </c>
      <c r="C325" s="48" t="s">
        <v>23</v>
      </c>
      <c r="D325" s="49"/>
      <c r="E325" s="50"/>
      <c r="F325" s="28">
        <f t="shared" si="16"/>
        <v>14</v>
      </c>
      <c r="G325" s="28" t="str">
        <f t="shared" si="17"/>
        <v/>
      </c>
      <c r="H325" s="2">
        <f t="shared" si="18"/>
        <v>42</v>
      </c>
      <c r="I325" s="2">
        <f t="shared" si="19"/>
        <v>33</v>
      </c>
      <c r="N325" s="13"/>
    </row>
    <row r="326" spans="1:14" x14ac:dyDescent="0.25">
      <c r="A326" s="46">
        <v>45776</v>
      </c>
      <c r="B326" s="50" t="s">
        <v>27</v>
      </c>
      <c r="C326" s="48"/>
      <c r="D326" s="49"/>
      <c r="E326" s="50">
        <v>12</v>
      </c>
      <c r="F326" s="28">
        <f t="shared" si="16"/>
        <v>7</v>
      </c>
      <c r="G326" s="28" t="str">
        <f t="shared" si="17"/>
        <v/>
      </c>
      <c r="H326" s="2">
        <f t="shared" si="18"/>
        <v>21</v>
      </c>
      <c r="I326" s="2">
        <f t="shared" si="19"/>
        <v>42</v>
      </c>
      <c r="N326" s="13"/>
    </row>
    <row r="327" spans="1:14" x14ac:dyDescent="0.25">
      <c r="A327" s="46">
        <v>45777</v>
      </c>
      <c r="B327" s="50" t="s">
        <v>22</v>
      </c>
      <c r="C327" s="48" t="s">
        <v>23</v>
      </c>
      <c r="D327" s="49"/>
      <c r="E327" s="50"/>
      <c r="F327" s="28">
        <f t="shared" si="16"/>
        <v>14</v>
      </c>
      <c r="G327" s="28" t="str">
        <f t="shared" si="17"/>
        <v/>
      </c>
      <c r="H327" s="2">
        <f t="shared" si="18"/>
        <v>42</v>
      </c>
      <c r="I327" s="2">
        <f t="shared" si="19"/>
        <v>33</v>
      </c>
      <c r="N327" s="13"/>
    </row>
    <row r="328" spans="1:14" x14ac:dyDescent="0.25">
      <c r="A328" s="46">
        <v>45777</v>
      </c>
      <c r="B328" s="50" t="s">
        <v>27</v>
      </c>
      <c r="C328" s="48"/>
      <c r="D328" s="49"/>
      <c r="E328" s="50">
        <v>12</v>
      </c>
      <c r="F328" s="28">
        <f t="shared" si="16"/>
        <v>7</v>
      </c>
      <c r="G328" s="28" t="str">
        <f t="shared" si="17"/>
        <v/>
      </c>
      <c r="H328" s="2">
        <f t="shared" si="18"/>
        <v>21</v>
      </c>
      <c r="I328" s="2">
        <f t="shared" si="19"/>
        <v>42</v>
      </c>
      <c r="N328" s="13"/>
    </row>
    <row r="329" spans="1:14" x14ac:dyDescent="0.25">
      <c r="A329" s="46">
        <v>45782</v>
      </c>
      <c r="B329" s="50" t="s">
        <v>22</v>
      </c>
      <c r="C329" s="48" t="s">
        <v>23</v>
      </c>
      <c r="D329" s="49"/>
      <c r="E329" s="50"/>
      <c r="F329" s="28">
        <f t="shared" si="16"/>
        <v>14</v>
      </c>
      <c r="G329" s="28" t="str">
        <f t="shared" si="17"/>
        <v/>
      </c>
      <c r="H329" s="2">
        <f t="shared" si="18"/>
        <v>42</v>
      </c>
      <c r="I329" s="2">
        <f t="shared" si="19"/>
        <v>33</v>
      </c>
      <c r="N329" s="13"/>
    </row>
    <row r="330" spans="1:14" x14ac:dyDescent="0.25">
      <c r="A330" s="46">
        <v>45782</v>
      </c>
      <c r="B330" s="50" t="s">
        <v>27</v>
      </c>
      <c r="C330" s="48"/>
      <c r="D330" s="49"/>
      <c r="E330" s="50">
        <v>12</v>
      </c>
      <c r="F330" s="28">
        <f t="shared" si="16"/>
        <v>7</v>
      </c>
      <c r="G330" s="28" t="str">
        <f t="shared" si="17"/>
        <v/>
      </c>
      <c r="H330" s="2">
        <f t="shared" si="18"/>
        <v>21</v>
      </c>
      <c r="I330" s="2">
        <f t="shared" si="19"/>
        <v>42</v>
      </c>
      <c r="N330" s="13"/>
    </row>
    <row r="331" spans="1:14" x14ac:dyDescent="0.25">
      <c r="A331" s="46">
        <v>45783</v>
      </c>
      <c r="B331" s="50" t="s">
        <v>22</v>
      </c>
      <c r="C331" s="48" t="s">
        <v>23</v>
      </c>
      <c r="D331" s="49"/>
      <c r="E331" s="50"/>
      <c r="F331" s="28">
        <f t="shared" si="16"/>
        <v>14</v>
      </c>
      <c r="G331" s="28" t="str">
        <f t="shared" si="17"/>
        <v/>
      </c>
      <c r="H331" s="2">
        <f t="shared" si="18"/>
        <v>42</v>
      </c>
      <c r="I331" s="2">
        <f t="shared" si="19"/>
        <v>33</v>
      </c>
      <c r="N331" s="13"/>
    </row>
    <row r="332" spans="1:14" x14ac:dyDescent="0.25">
      <c r="A332" s="46">
        <v>45783</v>
      </c>
      <c r="B332" s="50" t="s">
        <v>27</v>
      </c>
      <c r="C332" s="48"/>
      <c r="D332" s="49"/>
      <c r="E332" s="50">
        <v>12</v>
      </c>
      <c r="F332" s="28">
        <f t="shared" si="16"/>
        <v>7</v>
      </c>
      <c r="G332" s="28" t="str">
        <f t="shared" si="17"/>
        <v/>
      </c>
      <c r="H332" s="2">
        <f t="shared" si="18"/>
        <v>21</v>
      </c>
      <c r="I332" s="2">
        <f t="shared" si="19"/>
        <v>42</v>
      </c>
      <c r="N332" s="13"/>
    </row>
    <row r="333" spans="1:14" x14ac:dyDescent="0.25">
      <c r="A333" s="46">
        <v>45784</v>
      </c>
      <c r="B333" s="50" t="s">
        <v>22</v>
      </c>
      <c r="C333" s="48" t="s">
        <v>23</v>
      </c>
      <c r="D333" s="49"/>
      <c r="E333" s="50"/>
      <c r="F333" s="28">
        <f t="shared" ref="F333:F392" si="20">IF(ISBLANK(A333),"",((IF(ISBLANK(C333),km,km*2))))</f>
        <v>14</v>
      </c>
      <c r="G333" s="28" t="str">
        <f t="shared" ref="G333:G392" si="21">IF(ISBLANK(A333),"",((IF(ISBLANK(D333),"",km*D333))))</f>
        <v/>
      </c>
      <c r="H333" s="2">
        <f t="shared" ref="H333:H392" si="22">IF(ISBLANK(A333),"",IF(ISBLANK(C333),((Sats+(D333*Pas))*km),(Sats+(D333*Pas))*(km)+(Sats*km)))</f>
        <v>42</v>
      </c>
      <c r="I333" s="2">
        <f t="shared" ref="I333:I392" si="23">IF(ISBLANK(A333),"",IF(min-H333-E333&gt;0,(min-H333-E333),""))</f>
        <v>33</v>
      </c>
      <c r="N333" s="13"/>
    </row>
    <row r="334" spans="1:14" x14ac:dyDescent="0.25">
      <c r="A334" s="46">
        <v>45784</v>
      </c>
      <c r="B334" s="50" t="s">
        <v>27</v>
      </c>
      <c r="C334" s="48"/>
      <c r="D334" s="49"/>
      <c r="E334" s="50">
        <v>12</v>
      </c>
      <c r="F334" s="28">
        <f t="shared" si="20"/>
        <v>7</v>
      </c>
      <c r="G334" s="28" t="str">
        <f t="shared" si="21"/>
        <v/>
      </c>
      <c r="H334" s="2">
        <f t="shared" si="22"/>
        <v>21</v>
      </c>
      <c r="I334" s="2">
        <f t="shared" si="23"/>
        <v>42</v>
      </c>
      <c r="N334" s="13"/>
    </row>
    <row r="335" spans="1:14" x14ac:dyDescent="0.25">
      <c r="A335" s="46">
        <v>45785</v>
      </c>
      <c r="B335" s="50" t="s">
        <v>22</v>
      </c>
      <c r="C335" s="48" t="s">
        <v>23</v>
      </c>
      <c r="D335" s="49"/>
      <c r="E335" s="50"/>
      <c r="F335" s="28">
        <f t="shared" si="20"/>
        <v>14</v>
      </c>
      <c r="G335" s="28" t="str">
        <f t="shared" si="21"/>
        <v/>
      </c>
      <c r="H335" s="2">
        <f t="shared" si="22"/>
        <v>42</v>
      </c>
      <c r="I335" s="2">
        <f t="shared" si="23"/>
        <v>33</v>
      </c>
      <c r="N335" s="13"/>
    </row>
    <row r="336" spans="1:14" x14ac:dyDescent="0.25">
      <c r="A336" s="46">
        <v>45785</v>
      </c>
      <c r="B336" s="50" t="s">
        <v>27</v>
      </c>
      <c r="C336" s="48"/>
      <c r="D336" s="49"/>
      <c r="E336" s="50">
        <v>12</v>
      </c>
      <c r="F336" s="28">
        <f t="shared" si="20"/>
        <v>7</v>
      </c>
      <c r="G336" s="28" t="str">
        <f t="shared" si="21"/>
        <v/>
      </c>
      <c r="H336" s="2">
        <f t="shared" si="22"/>
        <v>21</v>
      </c>
      <c r="I336" s="2">
        <f t="shared" si="23"/>
        <v>42</v>
      </c>
      <c r="N336" s="13"/>
    </row>
    <row r="337" spans="1:14" x14ac:dyDescent="0.25">
      <c r="A337" s="46">
        <v>45786</v>
      </c>
      <c r="B337" s="50" t="s">
        <v>22</v>
      </c>
      <c r="C337" s="48" t="s">
        <v>23</v>
      </c>
      <c r="D337" s="49"/>
      <c r="E337" s="50"/>
      <c r="F337" s="28">
        <f t="shared" si="20"/>
        <v>14</v>
      </c>
      <c r="G337" s="28" t="str">
        <f t="shared" si="21"/>
        <v/>
      </c>
      <c r="H337" s="2">
        <f t="shared" si="22"/>
        <v>42</v>
      </c>
      <c r="I337" s="2">
        <f t="shared" si="23"/>
        <v>33</v>
      </c>
      <c r="N337" s="13"/>
    </row>
    <row r="338" spans="1:14" x14ac:dyDescent="0.25">
      <c r="A338" s="46">
        <v>45786</v>
      </c>
      <c r="B338" s="50" t="s">
        <v>27</v>
      </c>
      <c r="C338" s="48"/>
      <c r="D338" s="49"/>
      <c r="E338" s="50">
        <v>12</v>
      </c>
      <c r="F338" s="28">
        <f t="shared" si="20"/>
        <v>7</v>
      </c>
      <c r="G338" s="28" t="str">
        <f t="shared" si="21"/>
        <v/>
      </c>
      <c r="H338" s="2">
        <f t="shared" si="22"/>
        <v>21</v>
      </c>
      <c r="I338" s="2">
        <f t="shared" si="23"/>
        <v>42</v>
      </c>
      <c r="N338" s="13"/>
    </row>
    <row r="339" spans="1:14" x14ac:dyDescent="0.25">
      <c r="A339" s="46">
        <v>45789</v>
      </c>
      <c r="B339" s="50" t="s">
        <v>22</v>
      </c>
      <c r="C339" s="48" t="s">
        <v>23</v>
      </c>
      <c r="D339" s="49"/>
      <c r="E339" s="50"/>
      <c r="F339" s="28">
        <f t="shared" si="20"/>
        <v>14</v>
      </c>
      <c r="G339" s="28" t="str">
        <f t="shared" si="21"/>
        <v/>
      </c>
      <c r="H339" s="2">
        <f t="shared" si="22"/>
        <v>42</v>
      </c>
      <c r="I339" s="2">
        <f t="shared" si="23"/>
        <v>33</v>
      </c>
      <c r="N339" s="13"/>
    </row>
    <row r="340" spans="1:14" x14ac:dyDescent="0.25">
      <c r="A340" s="46">
        <v>45789</v>
      </c>
      <c r="B340" s="50" t="s">
        <v>27</v>
      </c>
      <c r="C340" s="48"/>
      <c r="D340" s="49"/>
      <c r="E340" s="50">
        <v>12</v>
      </c>
      <c r="F340" s="28">
        <f t="shared" si="20"/>
        <v>7</v>
      </c>
      <c r="G340" s="28" t="str">
        <f t="shared" si="21"/>
        <v/>
      </c>
      <c r="H340" s="2">
        <f t="shared" si="22"/>
        <v>21</v>
      </c>
      <c r="I340" s="2">
        <f t="shared" si="23"/>
        <v>42</v>
      </c>
      <c r="N340" s="13"/>
    </row>
    <row r="341" spans="1:14" x14ac:dyDescent="0.25">
      <c r="A341" s="46">
        <v>45790</v>
      </c>
      <c r="B341" s="50" t="s">
        <v>22</v>
      </c>
      <c r="C341" s="48" t="s">
        <v>23</v>
      </c>
      <c r="D341" s="49"/>
      <c r="E341" s="50"/>
      <c r="F341" s="28">
        <f t="shared" si="20"/>
        <v>14</v>
      </c>
      <c r="G341" s="28" t="str">
        <f t="shared" si="21"/>
        <v/>
      </c>
      <c r="H341" s="2">
        <f t="shared" si="22"/>
        <v>42</v>
      </c>
      <c r="I341" s="2">
        <f t="shared" si="23"/>
        <v>33</v>
      </c>
      <c r="N341" s="13"/>
    </row>
    <row r="342" spans="1:14" x14ac:dyDescent="0.25">
      <c r="A342" s="46">
        <v>45790</v>
      </c>
      <c r="B342" s="50" t="s">
        <v>27</v>
      </c>
      <c r="C342" s="48"/>
      <c r="D342" s="49"/>
      <c r="E342" s="50">
        <v>12</v>
      </c>
      <c r="F342" s="28">
        <f t="shared" si="20"/>
        <v>7</v>
      </c>
      <c r="G342" s="28" t="str">
        <f t="shared" si="21"/>
        <v/>
      </c>
      <c r="H342" s="2">
        <f t="shared" si="22"/>
        <v>21</v>
      </c>
      <c r="I342" s="2">
        <f t="shared" si="23"/>
        <v>42</v>
      </c>
      <c r="N342" s="13"/>
    </row>
    <row r="343" spans="1:14" x14ac:dyDescent="0.25">
      <c r="A343" s="46">
        <v>45791</v>
      </c>
      <c r="B343" s="50" t="s">
        <v>22</v>
      </c>
      <c r="C343" s="48" t="s">
        <v>23</v>
      </c>
      <c r="D343" s="49"/>
      <c r="E343" s="50"/>
      <c r="F343" s="28">
        <f t="shared" si="20"/>
        <v>14</v>
      </c>
      <c r="G343" s="28" t="str">
        <f t="shared" si="21"/>
        <v/>
      </c>
      <c r="H343" s="2">
        <f t="shared" si="22"/>
        <v>42</v>
      </c>
      <c r="I343" s="2">
        <f t="shared" si="23"/>
        <v>33</v>
      </c>
      <c r="N343" s="13"/>
    </row>
    <row r="344" spans="1:14" x14ac:dyDescent="0.25">
      <c r="A344" s="46">
        <v>45791</v>
      </c>
      <c r="B344" s="50" t="s">
        <v>27</v>
      </c>
      <c r="C344" s="48"/>
      <c r="D344" s="49"/>
      <c r="E344" s="50">
        <v>12</v>
      </c>
      <c r="F344" s="28">
        <f t="shared" si="20"/>
        <v>7</v>
      </c>
      <c r="G344" s="28" t="str">
        <f t="shared" si="21"/>
        <v/>
      </c>
      <c r="H344" s="2">
        <f t="shared" si="22"/>
        <v>21</v>
      </c>
      <c r="I344" s="2">
        <f t="shared" si="23"/>
        <v>42</v>
      </c>
      <c r="N344" s="13"/>
    </row>
    <row r="345" spans="1:14" x14ac:dyDescent="0.25">
      <c r="A345" s="46">
        <v>45792</v>
      </c>
      <c r="B345" s="50" t="s">
        <v>22</v>
      </c>
      <c r="C345" s="48" t="s">
        <v>23</v>
      </c>
      <c r="D345" s="49"/>
      <c r="E345" s="50"/>
      <c r="F345" s="28">
        <f t="shared" si="20"/>
        <v>14</v>
      </c>
      <c r="G345" s="28" t="str">
        <f t="shared" si="21"/>
        <v/>
      </c>
      <c r="H345" s="2">
        <f t="shared" si="22"/>
        <v>42</v>
      </c>
      <c r="I345" s="2">
        <f t="shared" si="23"/>
        <v>33</v>
      </c>
      <c r="N345" s="13"/>
    </row>
    <row r="346" spans="1:14" x14ac:dyDescent="0.25">
      <c r="A346" s="46">
        <v>45792</v>
      </c>
      <c r="B346" s="50" t="s">
        <v>27</v>
      </c>
      <c r="C346" s="48"/>
      <c r="D346" s="49"/>
      <c r="E346" s="50">
        <v>12</v>
      </c>
      <c r="F346" s="28">
        <f t="shared" si="20"/>
        <v>7</v>
      </c>
      <c r="G346" s="28" t="str">
        <f t="shared" si="21"/>
        <v/>
      </c>
      <c r="H346" s="2">
        <f t="shared" si="22"/>
        <v>21</v>
      </c>
      <c r="I346" s="2">
        <f t="shared" si="23"/>
        <v>42</v>
      </c>
      <c r="N346" s="13"/>
    </row>
    <row r="347" spans="1:14" x14ac:dyDescent="0.25">
      <c r="A347" s="46">
        <v>45793</v>
      </c>
      <c r="B347" s="50" t="s">
        <v>22</v>
      </c>
      <c r="C347" s="48" t="s">
        <v>23</v>
      </c>
      <c r="D347" s="49"/>
      <c r="E347" s="50"/>
      <c r="F347" s="28">
        <f t="shared" si="20"/>
        <v>14</v>
      </c>
      <c r="G347" s="28" t="str">
        <f t="shared" si="21"/>
        <v/>
      </c>
      <c r="H347" s="2">
        <f t="shared" si="22"/>
        <v>42</v>
      </c>
      <c r="I347" s="2">
        <f t="shared" si="23"/>
        <v>33</v>
      </c>
      <c r="N347" s="13"/>
    </row>
    <row r="348" spans="1:14" x14ac:dyDescent="0.25">
      <c r="A348" s="46">
        <v>45793</v>
      </c>
      <c r="B348" s="50" t="s">
        <v>27</v>
      </c>
      <c r="C348" s="48"/>
      <c r="D348" s="49"/>
      <c r="E348" s="50">
        <v>12</v>
      </c>
      <c r="F348" s="28">
        <f t="shared" si="20"/>
        <v>7</v>
      </c>
      <c r="G348" s="28" t="str">
        <f t="shared" si="21"/>
        <v/>
      </c>
      <c r="H348" s="2">
        <f t="shared" si="22"/>
        <v>21</v>
      </c>
      <c r="I348" s="2">
        <f t="shared" si="23"/>
        <v>42</v>
      </c>
      <c r="N348" s="13"/>
    </row>
    <row r="349" spans="1:14" x14ac:dyDescent="0.25">
      <c r="A349" s="46">
        <v>45796</v>
      </c>
      <c r="B349" s="50" t="s">
        <v>22</v>
      </c>
      <c r="C349" s="48" t="s">
        <v>23</v>
      </c>
      <c r="D349" s="49"/>
      <c r="E349" s="50"/>
      <c r="F349" s="28">
        <f t="shared" si="20"/>
        <v>14</v>
      </c>
      <c r="G349" s="28" t="str">
        <f t="shared" si="21"/>
        <v/>
      </c>
      <c r="H349" s="2">
        <f t="shared" si="22"/>
        <v>42</v>
      </c>
      <c r="I349" s="2">
        <f t="shared" si="23"/>
        <v>33</v>
      </c>
      <c r="N349" s="13"/>
    </row>
    <row r="350" spans="1:14" x14ac:dyDescent="0.25">
      <c r="A350" s="46">
        <v>45796</v>
      </c>
      <c r="B350" s="50" t="s">
        <v>27</v>
      </c>
      <c r="C350" s="48"/>
      <c r="D350" s="49"/>
      <c r="E350" s="50">
        <v>12</v>
      </c>
      <c r="F350" s="28">
        <f t="shared" si="20"/>
        <v>7</v>
      </c>
      <c r="G350" s="28" t="str">
        <f t="shared" si="21"/>
        <v/>
      </c>
      <c r="H350" s="2">
        <f t="shared" si="22"/>
        <v>21</v>
      </c>
      <c r="I350" s="2">
        <f t="shared" si="23"/>
        <v>42</v>
      </c>
      <c r="N350" s="13"/>
    </row>
    <row r="351" spans="1:14" x14ac:dyDescent="0.25">
      <c r="A351" s="46">
        <v>45797</v>
      </c>
      <c r="B351" s="50" t="s">
        <v>22</v>
      </c>
      <c r="C351" s="48" t="s">
        <v>23</v>
      </c>
      <c r="D351" s="49"/>
      <c r="E351" s="50"/>
      <c r="F351" s="28">
        <f t="shared" si="20"/>
        <v>14</v>
      </c>
      <c r="G351" s="28" t="str">
        <f t="shared" si="21"/>
        <v/>
      </c>
      <c r="H351" s="2">
        <f t="shared" si="22"/>
        <v>42</v>
      </c>
      <c r="I351" s="2">
        <f t="shared" si="23"/>
        <v>33</v>
      </c>
      <c r="N351" s="13"/>
    </row>
    <row r="352" spans="1:14" x14ac:dyDescent="0.25">
      <c r="A352" s="46">
        <v>45797</v>
      </c>
      <c r="B352" s="50" t="s">
        <v>27</v>
      </c>
      <c r="C352" s="48"/>
      <c r="D352" s="49"/>
      <c r="E352" s="50">
        <v>12</v>
      </c>
      <c r="F352" s="28">
        <f t="shared" si="20"/>
        <v>7</v>
      </c>
      <c r="G352" s="28" t="str">
        <f t="shared" si="21"/>
        <v/>
      </c>
      <c r="H352" s="2">
        <f t="shared" si="22"/>
        <v>21</v>
      </c>
      <c r="I352" s="2">
        <f t="shared" si="23"/>
        <v>42</v>
      </c>
      <c r="N352" s="13"/>
    </row>
    <row r="353" spans="1:14" x14ac:dyDescent="0.25">
      <c r="A353" s="46">
        <v>45798</v>
      </c>
      <c r="B353" s="50" t="s">
        <v>22</v>
      </c>
      <c r="C353" s="48" t="s">
        <v>23</v>
      </c>
      <c r="D353" s="49"/>
      <c r="E353" s="50"/>
      <c r="F353" s="28">
        <f t="shared" si="20"/>
        <v>14</v>
      </c>
      <c r="G353" s="28" t="str">
        <f t="shared" si="21"/>
        <v/>
      </c>
      <c r="H353" s="2">
        <f t="shared" si="22"/>
        <v>42</v>
      </c>
      <c r="I353" s="2">
        <f t="shared" si="23"/>
        <v>33</v>
      </c>
      <c r="N353" s="13"/>
    </row>
    <row r="354" spans="1:14" x14ac:dyDescent="0.25">
      <c r="A354" s="46">
        <v>45798</v>
      </c>
      <c r="B354" s="50" t="s">
        <v>27</v>
      </c>
      <c r="C354" s="48"/>
      <c r="D354" s="49"/>
      <c r="E354" s="50">
        <v>12</v>
      </c>
      <c r="F354" s="28">
        <f t="shared" si="20"/>
        <v>7</v>
      </c>
      <c r="G354" s="28" t="str">
        <f t="shared" si="21"/>
        <v/>
      </c>
      <c r="H354" s="2">
        <f t="shared" si="22"/>
        <v>21</v>
      </c>
      <c r="I354" s="2">
        <f t="shared" si="23"/>
        <v>42</v>
      </c>
      <c r="N354" s="13"/>
    </row>
    <row r="355" spans="1:14" x14ac:dyDescent="0.25">
      <c r="A355" s="46">
        <v>45799</v>
      </c>
      <c r="B355" s="50" t="s">
        <v>22</v>
      </c>
      <c r="C355" s="48" t="s">
        <v>23</v>
      </c>
      <c r="D355" s="49"/>
      <c r="E355" s="50"/>
      <c r="F355" s="28">
        <f t="shared" si="20"/>
        <v>14</v>
      </c>
      <c r="G355" s="28" t="str">
        <f t="shared" si="21"/>
        <v/>
      </c>
      <c r="H355" s="2">
        <f t="shared" si="22"/>
        <v>42</v>
      </c>
      <c r="I355" s="2">
        <f t="shared" si="23"/>
        <v>33</v>
      </c>
      <c r="N355" s="13"/>
    </row>
    <row r="356" spans="1:14" x14ac:dyDescent="0.25">
      <c r="A356" s="46">
        <v>45799</v>
      </c>
      <c r="B356" s="50" t="s">
        <v>27</v>
      </c>
      <c r="C356" s="48"/>
      <c r="D356" s="49"/>
      <c r="E356" s="50">
        <v>12</v>
      </c>
      <c r="F356" s="28">
        <f t="shared" si="20"/>
        <v>7</v>
      </c>
      <c r="G356" s="28" t="str">
        <f t="shared" si="21"/>
        <v/>
      </c>
      <c r="H356" s="2">
        <f t="shared" si="22"/>
        <v>21</v>
      </c>
      <c r="I356" s="2">
        <f t="shared" si="23"/>
        <v>42</v>
      </c>
      <c r="N356" s="13"/>
    </row>
    <row r="357" spans="1:14" x14ac:dyDescent="0.25">
      <c r="A357" s="46">
        <v>45800</v>
      </c>
      <c r="B357" s="50" t="s">
        <v>22</v>
      </c>
      <c r="C357" s="48" t="s">
        <v>23</v>
      </c>
      <c r="D357" s="49"/>
      <c r="E357" s="50"/>
      <c r="F357" s="28">
        <f t="shared" si="20"/>
        <v>14</v>
      </c>
      <c r="G357" s="28" t="str">
        <f t="shared" si="21"/>
        <v/>
      </c>
      <c r="H357" s="2">
        <f t="shared" si="22"/>
        <v>42</v>
      </c>
      <c r="I357" s="2">
        <f t="shared" si="23"/>
        <v>33</v>
      </c>
      <c r="N357" s="13"/>
    </row>
    <row r="358" spans="1:14" x14ac:dyDescent="0.25">
      <c r="A358" s="46">
        <v>45800</v>
      </c>
      <c r="B358" s="50" t="s">
        <v>27</v>
      </c>
      <c r="C358" s="48"/>
      <c r="D358" s="49"/>
      <c r="E358" s="50">
        <v>12</v>
      </c>
      <c r="F358" s="28">
        <f t="shared" si="20"/>
        <v>7</v>
      </c>
      <c r="G358" s="28" t="str">
        <f t="shared" si="21"/>
        <v/>
      </c>
      <c r="H358" s="2">
        <f t="shared" si="22"/>
        <v>21</v>
      </c>
      <c r="I358" s="2">
        <f t="shared" si="23"/>
        <v>42</v>
      </c>
      <c r="N358" s="13"/>
    </row>
    <row r="359" spans="1:14" x14ac:dyDescent="0.25">
      <c r="A359" s="46">
        <v>45803</v>
      </c>
      <c r="B359" s="50" t="s">
        <v>22</v>
      </c>
      <c r="C359" s="48" t="s">
        <v>23</v>
      </c>
      <c r="D359" s="49"/>
      <c r="E359" s="50"/>
      <c r="F359" s="28">
        <f t="shared" si="20"/>
        <v>14</v>
      </c>
      <c r="G359" s="28" t="str">
        <f t="shared" si="21"/>
        <v/>
      </c>
      <c r="H359" s="2">
        <f t="shared" si="22"/>
        <v>42</v>
      </c>
      <c r="I359" s="2">
        <f t="shared" si="23"/>
        <v>33</v>
      </c>
      <c r="N359" s="13"/>
    </row>
    <row r="360" spans="1:14" x14ac:dyDescent="0.25">
      <c r="A360" s="46">
        <v>45803</v>
      </c>
      <c r="B360" s="50" t="s">
        <v>27</v>
      </c>
      <c r="C360" s="48"/>
      <c r="D360" s="49"/>
      <c r="E360" s="50">
        <v>12</v>
      </c>
      <c r="F360" s="28">
        <f t="shared" si="20"/>
        <v>7</v>
      </c>
      <c r="G360" s="28" t="str">
        <f t="shared" si="21"/>
        <v/>
      </c>
      <c r="H360" s="2">
        <f t="shared" si="22"/>
        <v>21</v>
      </c>
      <c r="I360" s="2">
        <f t="shared" si="23"/>
        <v>42</v>
      </c>
      <c r="N360" s="13"/>
    </row>
    <row r="361" spans="1:14" x14ac:dyDescent="0.25">
      <c r="A361" s="46">
        <v>45804</v>
      </c>
      <c r="B361" s="50" t="s">
        <v>22</v>
      </c>
      <c r="C361" s="48" t="s">
        <v>23</v>
      </c>
      <c r="D361" s="49"/>
      <c r="E361" s="50"/>
      <c r="F361" s="28">
        <f t="shared" si="20"/>
        <v>14</v>
      </c>
      <c r="G361" s="28" t="str">
        <f t="shared" si="21"/>
        <v/>
      </c>
      <c r="H361" s="2">
        <f t="shared" si="22"/>
        <v>42</v>
      </c>
      <c r="I361" s="2">
        <f t="shared" si="23"/>
        <v>33</v>
      </c>
      <c r="N361" s="13"/>
    </row>
    <row r="362" spans="1:14" x14ac:dyDescent="0.25">
      <c r="A362" s="46">
        <v>45804</v>
      </c>
      <c r="B362" s="50" t="s">
        <v>27</v>
      </c>
      <c r="C362" s="48"/>
      <c r="D362" s="49"/>
      <c r="E362" s="50">
        <v>12</v>
      </c>
      <c r="F362" s="28">
        <f t="shared" si="20"/>
        <v>7</v>
      </c>
      <c r="G362" s="28" t="str">
        <f t="shared" si="21"/>
        <v/>
      </c>
      <c r="H362" s="2">
        <f t="shared" si="22"/>
        <v>21</v>
      </c>
      <c r="I362" s="2">
        <f t="shared" si="23"/>
        <v>42</v>
      </c>
      <c r="N362" s="13"/>
    </row>
    <row r="363" spans="1:14" x14ac:dyDescent="0.25">
      <c r="A363" s="46">
        <v>45805</v>
      </c>
      <c r="B363" s="50" t="s">
        <v>22</v>
      </c>
      <c r="C363" s="48" t="s">
        <v>23</v>
      </c>
      <c r="D363" s="49"/>
      <c r="E363" s="50"/>
      <c r="F363" s="28">
        <f t="shared" si="20"/>
        <v>14</v>
      </c>
      <c r="G363" s="28" t="str">
        <f t="shared" si="21"/>
        <v/>
      </c>
      <c r="H363" s="2">
        <f t="shared" si="22"/>
        <v>42</v>
      </c>
      <c r="I363" s="2">
        <f t="shared" si="23"/>
        <v>33</v>
      </c>
      <c r="N363" s="13"/>
    </row>
    <row r="364" spans="1:14" x14ac:dyDescent="0.25">
      <c r="A364" s="46">
        <v>45805</v>
      </c>
      <c r="B364" s="50" t="s">
        <v>27</v>
      </c>
      <c r="C364" s="48"/>
      <c r="D364" s="49"/>
      <c r="E364" s="50">
        <v>12</v>
      </c>
      <c r="F364" s="28">
        <f t="shared" si="20"/>
        <v>7</v>
      </c>
      <c r="G364" s="28" t="str">
        <f t="shared" si="21"/>
        <v/>
      </c>
      <c r="H364" s="2">
        <f t="shared" si="22"/>
        <v>21</v>
      </c>
      <c r="I364" s="2">
        <f t="shared" si="23"/>
        <v>42</v>
      </c>
      <c r="N364" s="13"/>
    </row>
    <row r="365" spans="1:14" x14ac:dyDescent="0.25">
      <c r="A365" s="46">
        <v>45810</v>
      </c>
      <c r="B365" s="50" t="s">
        <v>22</v>
      </c>
      <c r="C365" s="48" t="s">
        <v>23</v>
      </c>
      <c r="D365" s="49"/>
      <c r="E365" s="50"/>
      <c r="F365" s="28">
        <f t="shared" si="20"/>
        <v>14</v>
      </c>
      <c r="G365" s="28" t="str">
        <f t="shared" si="21"/>
        <v/>
      </c>
      <c r="H365" s="2">
        <f t="shared" si="22"/>
        <v>42</v>
      </c>
      <c r="I365" s="2">
        <f t="shared" si="23"/>
        <v>33</v>
      </c>
      <c r="N365" s="13"/>
    </row>
    <row r="366" spans="1:14" x14ac:dyDescent="0.25">
      <c r="A366" s="46">
        <v>45810</v>
      </c>
      <c r="B366" s="50" t="s">
        <v>27</v>
      </c>
      <c r="C366" s="48"/>
      <c r="D366" s="49"/>
      <c r="E366" s="50">
        <v>12</v>
      </c>
      <c r="F366" s="28">
        <f t="shared" si="20"/>
        <v>7</v>
      </c>
      <c r="G366" s="28" t="str">
        <f t="shared" si="21"/>
        <v/>
      </c>
      <c r="H366" s="2">
        <f t="shared" si="22"/>
        <v>21</v>
      </c>
      <c r="I366" s="2">
        <f t="shared" si="23"/>
        <v>42</v>
      </c>
      <c r="N366" s="13"/>
    </row>
    <row r="367" spans="1:14" x14ac:dyDescent="0.25">
      <c r="A367" s="46">
        <v>45811</v>
      </c>
      <c r="B367" s="50" t="s">
        <v>22</v>
      </c>
      <c r="C367" s="48" t="s">
        <v>23</v>
      </c>
      <c r="D367" s="49"/>
      <c r="E367" s="50"/>
      <c r="F367" s="28">
        <f t="shared" si="20"/>
        <v>14</v>
      </c>
      <c r="G367" s="28" t="str">
        <f t="shared" si="21"/>
        <v/>
      </c>
      <c r="H367" s="2">
        <f t="shared" si="22"/>
        <v>42</v>
      </c>
      <c r="I367" s="2">
        <f t="shared" si="23"/>
        <v>33</v>
      </c>
      <c r="N367" s="13"/>
    </row>
    <row r="368" spans="1:14" x14ac:dyDescent="0.25">
      <c r="A368" s="46">
        <v>45811</v>
      </c>
      <c r="B368" s="50" t="s">
        <v>27</v>
      </c>
      <c r="C368" s="48"/>
      <c r="D368" s="49"/>
      <c r="E368" s="50">
        <v>12</v>
      </c>
      <c r="F368" s="28">
        <f t="shared" si="20"/>
        <v>7</v>
      </c>
      <c r="G368" s="28" t="str">
        <f t="shared" si="21"/>
        <v/>
      </c>
      <c r="H368" s="2">
        <f t="shared" si="22"/>
        <v>21</v>
      </c>
      <c r="I368" s="2">
        <f t="shared" si="23"/>
        <v>42</v>
      </c>
      <c r="N368" s="13"/>
    </row>
    <row r="369" spans="1:14" x14ac:dyDescent="0.25">
      <c r="A369" s="46">
        <v>45812</v>
      </c>
      <c r="B369" s="50" t="s">
        <v>22</v>
      </c>
      <c r="C369" s="48" t="s">
        <v>23</v>
      </c>
      <c r="D369" s="49"/>
      <c r="E369" s="50"/>
      <c r="F369" s="28">
        <f t="shared" si="20"/>
        <v>14</v>
      </c>
      <c r="G369" s="28" t="str">
        <f t="shared" si="21"/>
        <v/>
      </c>
      <c r="H369" s="2">
        <f t="shared" si="22"/>
        <v>42</v>
      </c>
      <c r="I369" s="2">
        <f t="shared" si="23"/>
        <v>33</v>
      </c>
      <c r="N369" s="13"/>
    </row>
    <row r="370" spans="1:14" x14ac:dyDescent="0.25">
      <c r="A370" s="46">
        <v>45812</v>
      </c>
      <c r="B370" s="50" t="s">
        <v>27</v>
      </c>
      <c r="C370" s="48"/>
      <c r="D370" s="49"/>
      <c r="E370" s="50">
        <v>12</v>
      </c>
      <c r="F370" s="28">
        <f t="shared" si="20"/>
        <v>7</v>
      </c>
      <c r="G370" s="28" t="str">
        <f t="shared" si="21"/>
        <v/>
      </c>
      <c r="H370" s="2">
        <f t="shared" si="22"/>
        <v>21</v>
      </c>
      <c r="I370" s="2">
        <f t="shared" si="23"/>
        <v>42</v>
      </c>
      <c r="N370" s="13"/>
    </row>
    <row r="371" spans="1:14" x14ac:dyDescent="0.25">
      <c r="A371" s="46">
        <v>45813</v>
      </c>
      <c r="B371" s="50" t="s">
        <v>22</v>
      </c>
      <c r="C371" s="48" t="s">
        <v>23</v>
      </c>
      <c r="D371" s="49"/>
      <c r="E371" s="50"/>
      <c r="F371" s="28">
        <f t="shared" si="20"/>
        <v>14</v>
      </c>
      <c r="G371" s="28" t="str">
        <f t="shared" si="21"/>
        <v/>
      </c>
      <c r="H371" s="2">
        <f t="shared" si="22"/>
        <v>42</v>
      </c>
      <c r="I371" s="2">
        <f t="shared" si="23"/>
        <v>33</v>
      </c>
      <c r="N371" s="13"/>
    </row>
    <row r="372" spans="1:14" x14ac:dyDescent="0.25">
      <c r="A372" s="46">
        <v>45813</v>
      </c>
      <c r="B372" s="50" t="s">
        <v>27</v>
      </c>
      <c r="C372" s="48"/>
      <c r="D372" s="49"/>
      <c r="E372" s="50">
        <v>12</v>
      </c>
      <c r="F372" s="28">
        <f t="shared" si="20"/>
        <v>7</v>
      </c>
      <c r="G372" s="28" t="str">
        <f t="shared" si="21"/>
        <v/>
      </c>
      <c r="H372" s="2">
        <f t="shared" si="22"/>
        <v>21</v>
      </c>
      <c r="I372" s="2">
        <f t="shared" si="23"/>
        <v>42</v>
      </c>
      <c r="N372" s="13"/>
    </row>
    <row r="373" spans="1:14" x14ac:dyDescent="0.25">
      <c r="A373" s="46">
        <v>45814</v>
      </c>
      <c r="B373" s="50" t="s">
        <v>22</v>
      </c>
      <c r="C373" s="48" t="s">
        <v>23</v>
      </c>
      <c r="D373" s="49"/>
      <c r="E373" s="50"/>
      <c r="F373" s="28">
        <f t="shared" si="20"/>
        <v>14</v>
      </c>
      <c r="G373" s="28" t="str">
        <f t="shared" si="21"/>
        <v/>
      </c>
      <c r="H373" s="2">
        <f t="shared" si="22"/>
        <v>42</v>
      </c>
      <c r="I373" s="2">
        <f t="shared" si="23"/>
        <v>33</v>
      </c>
      <c r="N373" s="13"/>
    </row>
    <row r="374" spans="1:14" x14ac:dyDescent="0.25">
      <c r="A374" s="46">
        <v>45814</v>
      </c>
      <c r="B374" s="50" t="s">
        <v>27</v>
      </c>
      <c r="C374" s="48"/>
      <c r="D374" s="49"/>
      <c r="E374" s="50">
        <v>12</v>
      </c>
      <c r="F374" s="28">
        <f t="shared" si="20"/>
        <v>7</v>
      </c>
      <c r="G374" s="28" t="str">
        <f t="shared" si="21"/>
        <v/>
      </c>
      <c r="H374" s="2">
        <f t="shared" si="22"/>
        <v>21</v>
      </c>
      <c r="I374" s="2">
        <f t="shared" si="23"/>
        <v>42</v>
      </c>
      <c r="N374" s="13"/>
    </row>
    <row r="375" spans="1:14" x14ac:dyDescent="0.25">
      <c r="A375" s="46">
        <v>45818</v>
      </c>
      <c r="B375" s="50" t="s">
        <v>22</v>
      </c>
      <c r="C375" s="48" t="s">
        <v>23</v>
      </c>
      <c r="D375" s="49"/>
      <c r="E375" s="50"/>
      <c r="F375" s="28">
        <f t="shared" si="20"/>
        <v>14</v>
      </c>
      <c r="G375" s="28" t="str">
        <f t="shared" si="21"/>
        <v/>
      </c>
      <c r="H375" s="2">
        <f t="shared" si="22"/>
        <v>42</v>
      </c>
      <c r="I375" s="2">
        <f t="shared" si="23"/>
        <v>33</v>
      </c>
      <c r="N375" s="13"/>
    </row>
    <row r="376" spans="1:14" x14ac:dyDescent="0.25">
      <c r="A376" s="46">
        <v>45818</v>
      </c>
      <c r="B376" s="50" t="s">
        <v>27</v>
      </c>
      <c r="C376" s="48"/>
      <c r="D376" s="49"/>
      <c r="E376" s="50">
        <v>12</v>
      </c>
      <c r="F376" s="28">
        <f t="shared" si="20"/>
        <v>7</v>
      </c>
      <c r="G376" s="28" t="str">
        <f t="shared" si="21"/>
        <v/>
      </c>
      <c r="H376" s="2">
        <f t="shared" si="22"/>
        <v>21</v>
      </c>
      <c r="I376" s="2">
        <f t="shared" si="23"/>
        <v>42</v>
      </c>
      <c r="N376" s="13"/>
    </row>
    <row r="377" spans="1:14" x14ac:dyDescent="0.25">
      <c r="A377" s="46">
        <v>45819</v>
      </c>
      <c r="B377" s="50" t="s">
        <v>22</v>
      </c>
      <c r="C377" s="48" t="s">
        <v>23</v>
      </c>
      <c r="D377" s="49"/>
      <c r="E377" s="50"/>
      <c r="F377" s="28">
        <f t="shared" si="20"/>
        <v>14</v>
      </c>
      <c r="G377" s="28" t="str">
        <f t="shared" si="21"/>
        <v/>
      </c>
      <c r="H377" s="2">
        <f t="shared" si="22"/>
        <v>42</v>
      </c>
      <c r="I377" s="2">
        <f t="shared" si="23"/>
        <v>33</v>
      </c>
      <c r="N377" s="13"/>
    </row>
    <row r="378" spans="1:14" x14ac:dyDescent="0.25">
      <c r="A378" s="46">
        <v>45819</v>
      </c>
      <c r="B378" s="50" t="s">
        <v>27</v>
      </c>
      <c r="C378" s="48"/>
      <c r="D378" s="49"/>
      <c r="E378" s="50">
        <v>12</v>
      </c>
      <c r="F378" s="28">
        <f t="shared" si="20"/>
        <v>7</v>
      </c>
      <c r="G378" s="28" t="str">
        <f t="shared" si="21"/>
        <v/>
      </c>
      <c r="H378" s="2">
        <f t="shared" si="22"/>
        <v>21</v>
      </c>
      <c r="I378" s="2">
        <f t="shared" si="23"/>
        <v>42</v>
      </c>
      <c r="N378" s="13"/>
    </row>
    <row r="379" spans="1:14" x14ac:dyDescent="0.25">
      <c r="A379" s="46">
        <v>45820</v>
      </c>
      <c r="B379" s="50" t="s">
        <v>22</v>
      </c>
      <c r="C379" s="48" t="s">
        <v>23</v>
      </c>
      <c r="D379" s="49"/>
      <c r="E379" s="50"/>
      <c r="F379" s="28">
        <f t="shared" si="20"/>
        <v>14</v>
      </c>
      <c r="G379" s="28" t="str">
        <f t="shared" si="21"/>
        <v/>
      </c>
      <c r="H379" s="2">
        <f t="shared" si="22"/>
        <v>42</v>
      </c>
      <c r="I379" s="2">
        <f t="shared" si="23"/>
        <v>33</v>
      </c>
      <c r="N379" s="13"/>
    </row>
    <row r="380" spans="1:14" x14ac:dyDescent="0.25">
      <c r="A380" s="46">
        <v>45820</v>
      </c>
      <c r="B380" s="50" t="s">
        <v>27</v>
      </c>
      <c r="C380" s="48"/>
      <c r="D380" s="49"/>
      <c r="E380" s="50">
        <v>12</v>
      </c>
      <c r="F380" s="28">
        <f t="shared" si="20"/>
        <v>7</v>
      </c>
      <c r="G380" s="28" t="str">
        <f t="shared" si="21"/>
        <v/>
      </c>
      <c r="H380" s="2">
        <f t="shared" si="22"/>
        <v>21</v>
      </c>
      <c r="I380" s="2">
        <f t="shared" si="23"/>
        <v>42</v>
      </c>
      <c r="N380" s="13"/>
    </row>
    <row r="381" spans="1:14" x14ac:dyDescent="0.25">
      <c r="A381" s="46">
        <v>45821</v>
      </c>
      <c r="B381" s="50" t="s">
        <v>22</v>
      </c>
      <c r="C381" s="48" t="s">
        <v>23</v>
      </c>
      <c r="D381" s="49"/>
      <c r="E381" s="50"/>
      <c r="F381" s="28">
        <f t="shared" si="20"/>
        <v>14</v>
      </c>
      <c r="G381" s="28" t="str">
        <f t="shared" si="21"/>
        <v/>
      </c>
      <c r="H381" s="2">
        <f t="shared" si="22"/>
        <v>42</v>
      </c>
      <c r="I381" s="2">
        <f t="shared" si="23"/>
        <v>33</v>
      </c>
      <c r="N381" s="13"/>
    </row>
    <row r="382" spans="1:14" x14ac:dyDescent="0.25">
      <c r="A382" s="46">
        <v>45821</v>
      </c>
      <c r="B382" s="50" t="s">
        <v>27</v>
      </c>
      <c r="C382" s="48"/>
      <c r="D382" s="49"/>
      <c r="E382" s="50">
        <v>12</v>
      </c>
      <c r="F382" s="28">
        <f t="shared" si="20"/>
        <v>7</v>
      </c>
      <c r="G382" s="28" t="str">
        <f t="shared" si="21"/>
        <v/>
      </c>
      <c r="H382" s="2">
        <f t="shared" si="22"/>
        <v>21</v>
      </c>
      <c r="I382" s="2">
        <f t="shared" si="23"/>
        <v>42</v>
      </c>
      <c r="N382" s="13"/>
    </row>
    <row r="383" spans="1:14" x14ac:dyDescent="0.25">
      <c r="A383" s="46">
        <v>45824</v>
      </c>
      <c r="B383" s="50" t="s">
        <v>22</v>
      </c>
      <c r="C383" s="48" t="s">
        <v>23</v>
      </c>
      <c r="D383" s="49"/>
      <c r="E383" s="50"/>
      <c r="F383" s="28">
        <f t="shared" si="20"/>
        <v>14</v>
      </c>
      <c r="G383" s="28" t="str">
        <f t="shared" si="21"/>
        <v/>
      </c>
      <c r="H383" s="2">
        <f t="shared" si="22"/>
        <v>42</v>
      </c>
      <c r="I383" s="2">
        <f t="shared" si="23"/>
        <v>33</v>
      </c>
      <c r="N383" s="13"/>
    </row>
    <row r="384" spans="1:14" x14ac:dyDescent="0.25">
      <c r="A384" s="46">
        <v>45824</v>
      </c>
      <c r="B384" s="50" t="s">
        <v>27</v>
      </c>
      <c r="C384" s="48"/>
      <c r="D384" s="49"/>
      <c r="E384" s="50">
        <v>12</v>
      </c>
      <c r="F384" s="28">
        <f t="shared" si="20"/>
        <v>7</v>
      </c>
      <c r="G384" s="28" t="str">
        <f t="shared" si="21"/>
        <v/>
      </c>
      <c r="H384" s="2">
        <f t="shared" si="22"/>
        <v>21</v>
      </c>
      <c r="I384" s="2">
        <f t="shared" si="23"/>
        <v>42</v>
      </c>
      <c r="N384" s="13"/>
    </row>
    <row r="385" spans="1:14" x14ac:dyDescent="0.25">
      <c r="A385" s="46">
        <v>45825</v>
      </c>
      <c r="B385" s="50" t="s">
        <v>22</v>
      </c>
      <c r="C385" s="48" t="s">
        <v>23</v>
      </c>
      <c r="D385" s="49"/>
      <c r="E385" s="50"/>
      <c r="F385" s="28">
        <f t="shared" si="20"/>
        <v>14</v>
      </c>
      <c r="G385" s="28" t="str">
        <f t="shared" si="21"/>
        <v/>
      </c>
      <c r="H385" s="2">
        <f t="shared" si="22"/>
        <v>42</v>
      </c>
      <c r="I385" s="2">
        <f t="shared" si="23"/>
        <v>33</v>
      </c>
      <c r="N385" s="13"/>
    </row>
    <row r="386" spans="1:14" x14ac:dyDescent="0.25">
      <c r="A386" s="46">
        <v>45825</v>
      </c>
      <c r="B386" s="50" t="s">
        <v>27</v>
      </c>
      <c r="C386" s="48"/>
      <c r="D386" s="49"/>
      <c r="E386" s="50">
        <v>12</v>
      </c>
      <c r="F386" s="28">
        <f t="shared" si="20"/>
        <v>7</v>
      </c>
      <c r="G386" s="28" t="str">
        <f t="shared" si="21"/>
        <v/>
      </c>
      <c r="H386" s="2">
        <f t="shared" si="22"/>
        <v>21</v>
      </c>
      <c r="I386" s="2">
        <f t="shared" si="23"/>
        <v>42</v>
      </c>
      <c r="N386" s="13"/>
    </row>
    <row r="387" spans="1:14" x14ac:dyDescent="0.25">
      <c r="A387" s="46">
        <v>45826</v>
      </c>
      <c r="B387" s="50" t="s">
        <v>22</v>
      </c>
      <c r="C387" s="48" t="s">
        <v>23</v>
      </c>
      <c r="D387" s="49"/>
      <c r="E387" s="50"/>
      <c r="F387" s="28">
        <f t="shared" si="20"/>
        <v>14</v>
      </c>
      <c r="G387" s="28" t="str">
        <f t="shared" si="21"/>
        <v/>
      </c>
      <c r="H387" s="2">
        <f t="shared" si="22"/>
        <v>42</v>
      </c>
      <c r="I387" s="2">
        <f t="shared" si="23"/>
        <v>33</v>
      </c>
      <c r="N387" s="13"/>
    </row>
    <row r="388" spans="1:14" x14ac:dyDescent="0.25">
      <c r="A388" s="46">
        <v>45826</v>
      </c>
      <c r="B388" s="50" t="s">
        <v>27</v>
      </c>
      <c r="C388" s="48"/>
      <c r="D388" s="49"/>
      <c r="E388" s="50">
        <v>12</v>
      </c>
      <c r="F388" s="28">
        <f t="shared" si="20"/>
        <v>7</v>
      </c>
      <c r="G388" s="28" t="str">
        <f t="shared" si="21"/>
        <v/>
      </c>
      <c r="H388" s="2">
        <f t="shared" si="22"/>
        <v>21</v>
      </c>
      <c r="I388" s="2">
        <f t="shared" si="23"/>
        <v>42</v>
      </c>
      <c r="N388" s="13"/>
    </row>
    <row r="389" spans="1:14" x14ac:dyDescent="0.25">
      <c r="A389" s="46">
        <v>45827</v>
      </c>
      <c r="B389" s="50" t="s">
        <v>22</v>
      </c>
      <c r="C389" s="48" t="s">
        <v>23</v>
      </c>
      <c r="D389" s="49"/>
      <c r="E389" s="50"/>
      <c r="F389" s="28">
        <f t="shared" si="20"/>
        <v>14</v>
      </c>
      <c r="G389" s="28" t="str">
        <f t="shared" si="21"/>
        <v/>
      </c>
      <c r="H389" s="2">
        <f t="shared" si="22"/>
        <v>42</v>
      </c>
      <c r="I389" s="2">
        <f t="shared" si="23"/>
        <v>33</v>
      </c>
      <c r="N389" s="13"/>
    </row>
    <row r="390" spans="1:14" x14ac:dyDescent="0.25">
      <c r="A390" s="46">
        <v>45827</v>
      </c>
      <c r="B390" s="50" t="s">
        <v>27</v>
      </c>
      <c r="C390" s="48"/>
      <c r="D390" s="49"/>
      <c r="E390" s="50">
        <v>12</v>
      </c>
      <c r="F390" s="28">
        <f t="shared" si="20"/>
        <v>7</v>
      </c>
      <c r="G390" s="28" t="str">
        <f t="shared" si="21"/>
        <v/>
      </c>
      <c r="H390" s="2">
        <f t="shared" si="22"/>
        <v>21</v>
      </c>
      <c r="I390" s="2">
        <f t="shared" si="23"/>
        <v>42</v>
      </c>
      <c r="N390" s="13"/>
    </row>
    <row r="391" spans="1:14" x14ac:dyDescent="0.25">
      <c r="A391" s="46">
        <v>45828</v>
      </c>
      <c r="B391" s="50" t="s">
        <v>22</v>
      </c>
      <c r="C391" s="48" t="s">
        <v>23</v>
      </c>
      <c r="D391" s="49"/>
      <c r="E391" s="50"/>
      <c r="F391" s="28">
        <f t="shared" si="20"/>
        <v>14</v>
      </c>
      <c r="G391" s="28" t="str">
        <f t="shared" si="21"/>
        <v/>
      </c>
      <c r="H391" s="2">
        <f t="shared" si="22"/>
        <v>42</v>
      </c>
      <c r="I391" s="2">
        <f t="shared" si="23"/>
        <v>33</v>
      </c>
      <c r="N391" s="13"/>
    </row>
    <row r="392" spans="1:14" x14ac:dyDescent="0.25">
      <c r="A392" s="46">
        <v>45828</v>
      </c>
      <c r="B392" s="50" t="s">
        <v>27</v>
      </c>
      <c r="C392" s="48"/>
      <c r="D392" s="49"/>
      <c r="E392" s="50">
        <v>12</v>
      </c>
      <c r="F392" s="28">
        <f t="shared" si="20"/>
        <v>7</v>
      </c>
      <c r="G392" s="28" t="str">
        <f t="shared" si="21"/>
        <v/>
      </c>
      <c r="H392" s="2">
        <f t="shared" si="22"/>
        <v>21</v>
      </c>
      <c r="I392" s="2">
        <f t="shared" si="23"/>
        <v>42</v>
      </c>
      <c r="N392" s="13"/>
    </row>
    <row r="393" spans="1:14" x14ac:dyDescent="0.25">
      <c r="F393" s="13"/>
      <c r="G393" s="13"/>
      <c r="H393" s="13"/>
      <c r="I393" s="13"/>
      <c r="N393" s="13"/>
    </row>
    <row r="394" spans="1:14" x14ac:dyDescent="0.25">
      <c r="F394" s="13"/>
      <c r="G394" s="13"/>
      <c r="H394" s="13"/>
      <c r="I394" s="13"/>
      <c r="N394" s="13"/>
    </row>
    <row r="395" spans="1:14" x14ac:dyDescent="0.25"/>
  </sheetData>
  <mergeCells count="8">
    <mergeCell ref="B8:C8"/>
    <mergeCell ref="B9:C9"/>
    <mergeCell ref="A1:C1"/>
    <mergeCell ref="B3:C3"/>
    <mergeCell ref="B4:C4"/>
    <mergeCell ref="B5:C5"/>
    <mergeCell ref="B6:C6"/>
    <mergeCell ref="B7:C7"/>
  </mergeCells>
  <conditionalFormatting sqref="A13:A392">
    <cfRule type="expression" dxfId="1" priority="1">
      <formula>COUNTIF($A$12:$A$391, A13)&gt;=3</formula>
    </cfRule>
  </conditionalFormatting>
  <conditionalFormatting sqref="I5:I6">
    <cfRule type="expression" dxfId="0" priority="2">
      <formula>"&gt;190"</formula>
    </cfRule>
  </conditionalFormatting>
  <dataValidations count="5">
    <dataValidation type="whole" allowBlank="1" showInputMessage="1" showErrorMessage="1" sqref="D13:D392" xr:uid="{F6C6EA88-46F0-4AF7-83B7-A539EB2B6024}">
      <formula1>0</formula1>
      <formula2>20</formula2>
    </dataValidation>
    <dataValidation type="custom" errorStyle="information" allowBlank="1" showInputMessage="1" showErrorMessage="1" errorTitle="Dato i helg" error="Du kan berre registrere skoleskyss på vekedagar (måndag til fredag). Datoen du har registrert fell i helga. Sjekk kalender og prøv igjen!" sqref="A13:A392" xr:uid="{40215F1E-CACD-477A-900B-9BC2203CE0FA}">
      <formula1>WEEKDAY(A13,2)&lt;6</formula1>
    </dataValidation>
    <dataValidation type="decimal" allowBlank="1" showInputMessage="1" showErrorMessage="1" sqref="B7" xr:uid="{BDEE4664-B151-465E-8A81-B1B1EFACEA59}">
      <formula1>0</formula1>
      <formula2>100</formula2>
    </dataValidation>
    <dataValidation type="list" allowBlank="1" showInputMessage="1" showErrorMessage="1" sqref="C13:C392" xr:uid="{359A58B7-8DA0-4464-AF79-84D90B436095}">
      <formula1>"X,-"</formula1>
    </dataValidation>
    <dataValidation type="list" allowBlank="1" showInputMessage="1" showErrorMessage="1" sqref="B13:B66" xr:uid="{ED96CAA2-6B2F-4103-B8D7-796F6456F5EE}">
      <formula1>"Til skolen, Fra skolen"</formula1>
    </dataValidation>
  </dataValidations>
  <pageMargins left="0.70866141732283472" right="0.70866141732283472" top="0.74803149606299213" bottom="0.74803149606299213" header="0.31496062992125984" footer="0.31496062992125984"/>
  <pageSetup paperSize="9" scale="69" fitToHeight="0" orientation="landscape" r:id="rId1"/>
  <headerFooter>
    <oddFooter>Side &amp;P av &amp;N</oddFooter>
  </headerFooter>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3be91da-2c9c-4b39-9589-0e72280bcfde">
      <Terms xmlns="http://schemas.microsoft.com/office/infopath/2007/PartnerControls"/>
    </lcf76f155ced4ddcb4097134ff3c332f>
    <TaxCatchAll xmlns="c5e2e9ed-a785-405f-92bf-ac9e26d83f2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E9256AEE8A1E8F4EACA1EB1CCC82BF9A" ma:contentTypeVersion="18" ma:contentTypeDescription="Opprett et nytt dokument." ma:contentTypeScope="" ma:versionID="882add1029f31dd524e960df5905b92a">
  <xsd:schema xmlns:xsd="http://www.w3.org/2001/XMLSchema" xmlns:xs="http://www.w3.org/2001/XMLSchema" xmlns:p="http://schemas.microsoft.com/office/2006/metadata/properties" xmlns:ns2="a3be91da-2c9c-4b39-9589-0e72280bcfde" xmlns:ns3="c5e2e9ed-a785-405f-92bf-ac9e26d83f24" targetNamespace="http://schemas.microsoft.com/office/2006/metadata/properties" ma:root="true" ma:fieldsID="13efb9863cb8a8510b07019e6d5fa03a" ns2:_="" ns3:_="">
    <xsd:import namespace="a3be91da-2c9c-4b39-9589-0e72280bcfde"/>
    <xsd:import namespace="c5e2e9ed-a785-405f-92bf-ac9e26d83f2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AutoKeyPoints" minOccurs="0"/>
                <xsd:element ref="ns2:MediaServiceKeyPoints" minOccurs="0"/>
                <xsd:element ref="ns2:MediaLengthInSecond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3be91da-2c9c-4b39-9589-0e72280bcf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ildemerkelapper" ma:readOnly="false" ma:fieldId="{5cf76f15-5ced-4ddc-b409-7134ff3c332f}" ma:taxonomyMulti="true" ma:sspId="710104e5-5bbb-4c90-b6ff-9dd75380313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5e2e9ed-a785-405f-92bf-ac9e26d83f24" elementFormDefault="qualified">
    <xsd:import namespace="http://schemas.microsoft.com/office/2006/documentManagement/types"/>
    <xsd:import namespace="http://schemas.microsoft.com/office/infopath/2007/PartnerControls"/>
    <xsd:element name="SharedWithUsers" ma:index="14"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lingsdetaljer" ma:internalName="SharedWithDetails" ma:readOnly="true">
      <xsd:simpleType>
        <xsd:restriction base="dms:Note">
          <xsd:maxLength value="255"/>
        </xsd:restriction>
      </xsd:simpleType>
    </xsd:element>
    <xsd:element name="TaxCatchAll" ma:index="23" nillable="true" ma:displayName="Taxonomy Catch All Column" ma:hidden="true" ma:list="{a2cd6d86-0d26-44b3-a853-7d5b582dd160}" ma:internalName="TaxCatchAll" ma:showField="CatchAllData" ma:web="c5e2e9ed-a785-405f-92bf-ac9e26d83f2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D971FCA-D658-45E4-BF7C-2109A86D32CD}">
  <ds:schemaRefs>
    <ds:schemaRef ds:uri="http://schemas.microsoft.com/office/2006/metadata/properties"/>
    <ds:schemaRef ds:uri="http://schemas.microsoft.com/office/infopath/2007/PartnerControls"/>
    <ds:schemaRef ds:uri="a3be91da-2c9c-4b39-9589-0e72280bcfde"/>
    <ds:schemaRef ds:uri="c5e2e9ed-a785-405f-92bf-ac9e26d83f24"/>
  </ds:schemaRefs>
</ds:datastoreItem>
</file>

<file path=customXml/itemProps2.xml><?xml version="1.0" encoding="utf-8"?>
<ds:datastoreItem xmlns:ds="http://schemas.openxmlformats.org/officeDocument/2006/customXml" ds:itemID="{DB46A20D-5454-4F76-BCFB-FFEF39D740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3be91da-2c9c-4b39-9589-0e72280bcfde"/>
    <ds:schemaRef ds:uri="c5e2e9ed-a785-405f-92bf-ac9e26d83f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91C874-55AE-4A51-80B8-5CBC90ED301B}">
  <ds:schemaRefs>
    <ds:schemaRef ds:uri="http://schemas.microsoft.com/sharepoint/v3/contenttype/forms"/>
  </ds:schemaRefs>
</ds:datastoreItem>
</file>

<file path=docMetadata/LabelInfo.xml><?xml version="1.0" encoding="utf-8"?>
<clbl:labelList xmlns:clbl="http://schemas.microsoft.com/office/2020/mipLabelMetadata">
  <clbl:label id="{5b14945b-0f87-40dd-acf3-5e5e21e6eb36}" enabled="0" method="" siteId="{5b14945b-0f87-40dd-acf3-5e5e21e6eb3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3</vt:i4>
      </vt:variant>
      <vt:variant>
        <vt:lpstr>Navngitte områder</vt:lpstr>
      </vt:variant>
      <vt:variant>
        <vt:i4>12</vt:i4>
      </vt:variant>
    </vt:vector>
  </HeadingPairs>
  <TitlesOfParts>
    <vt:vector size="15" baseType="lpstr">
      <vt:lpstr>Køyrebok</vt:lpstr>
      <vt:lpstr>Rettleiing</vt:lpstr>
      <vt:lpstr>Eksempel utfylling</vt:lpstr>
      <vt:lpstr>'Eksempel utfylling'!km</vt:lpstr>
      <vt:lpstr>km</vt:lpstr>
      <vt:lpstr>'Eksempel utfylling'!min</vt:lpstr>
      <vt:lpstr>min</vt:lpstr>
      <vt:lpstr>'Eksempel utfylling'!Pas</vt:lpstr>
      <vt:lpstr>Pas</vt:lpstr>
      <vt:lpstr>'Eksempel utfylling'!Sats</vt:lpstr>
      <vt:lpstr>Sats</vt:lpstr>
      <vt:lpstr>'Eksempel utfylling'!Utskriftsområde</vt:lpstr>
      <vt:lpstr>Køyrebok!Utskriftsområde</vt:lpstr>
      <vt:lpstr>'Eksempel utfylling'!Utskriftstitler</vt:lpstr>
      <vt:lpstr>Køyrebok!Utskriftstitler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Ingrid Døskeland</dc:creator>
  <cp:keywords/>
  <dc:description/>
  <cp:lastModifiedBy>Ingrid Husevåg Døskeland</cp:lastModifiedBy>
  <cp:revision/>
  <cp:lastPrinted>2023-10-31T14:40:38Z</cp:lastPrinted>
  <dcterms:created xsi:type="dcterms:W3CDTF">2023-06-22T09:10:16Z</dcterms:created>
  <dcterms:modified xsi:type="dcterms:W3CDTF">2025-06-11T05:56:55Z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0x010100E9256AEE8A1E8F4EACA1EB1CCC82BF9A</vt:lpwstr>
  </property>
</Properties>
</file>